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<sst xmlns="http://schemas.openxmlformats.org/spreadsheetml/2006/main" count="738" uniqueCount="504">
  <si>
    <t>Vabalt</t>
  </si>
  <si>
    <t>Naised</t>
  </si>
  <si>
    <t>50m</t>
  </si>
  <si>
    <t>100m</t>
  </si>
  <si>
    <t>200m</t>
  </si>
  <si>
    <t>Mehed</t>
  </si>
  <si>
    <t>Rinnuli</t>
  </si>
  <si>
    <t>Selili</t>
  </si>
  <si>
    <t>Liblikas</t>
  </si>
  <si>
    <t xml:space="preserve">Naised </t>
  </si>
  <si>
    <t>Kompleks</t>
  </si>
  <si>
    <t>Tüdrukud</t>
  </si>
  <si>
    <t>Poisid</t>
  </si>
  <si>
    <t>Punktid</t>
  </si>
  <si>
    <t>RINNULI</t>
  </si>
  <si>
    <t>SELILI</t>
  </si>
  <si>
    <t xml:space="preserve">SELILI </t>
  </si>
  <si>
    <t>VABALT</t>
  </si>
  <si>
    <t>LIBLIKAS</t>
  </si>
  <si>
    <t>POISID</t>
  </si>
  <si>
    <t>400m</t>
  </si>
  <si>
    <t>KOMPLEKS</t>
  </si>
  <si>
    <t>400ko</t>
  </si>
  <si>
    <t>Tulemused</t>
  </si>
  <si>
    <t>Audentese Spordiklubi Karikas 2015</t>
  </si>
  <si>
    <t>24. jaanuar 2015.a.</t>
  </si>
  <si>
    <t>Bo Aaron Kooser</t>
  </si>
  <si>
    <t>Spa Viimsi Tervis</t>
  </si>
  <si>
    <t>Rene Ron Vest</t>
  </si>
  <si>
    <t>Meril Pullisaar</t>
  </si>
  <si>
    <t>Kristjan Allas</t>
  </si>
  <si>
    <t>Merilin Radvilavicius</t>
  </si>
  <si>
    <t>1.15,53</t>
  </si>
  <si>
    <t>Kert Taniel Kesküll</t>
  </si>
  <si>
    <t>USK</t>
  </si>
  <si>
    <t>JÄRSK</t>
  </si>
  <si>
    <t>Kristina Lebedeva</t>
  </si>
  <si>
    <t>Kätlin Laurson</t>
  </si>
  <si>
    <t>Laura Kallas</t>
  </si>
  <si>
    <t>Kristina Jaaska</t>
  </si>
  <si>
    <t>Egert Paat</t>
  </si>
  <si>
    <t>Lauri Tulin</t>
  </si>
  <si>
    <t>Karleen Kersa</t>
  </si>
  <si>
    <t>Sigrid Sepp</t>
  </si>
  <si>
    <t>Sandra Maanurm</t>
  </si>
  <si>
    <t>Sarah Hürden</t>
  </si>
  <si>
    <t>Mariann Saabas</t>
  </si>
  <si>
    <t>Brita Maria Maripuu</t>
  </si>
  <si>
    <t>Emma Maria Metsandi</t>
  </si>
  <si>
    <t>Mai Riin Salumaa</t>
  </si>
  <si>
    <t>Meribel Saar</t>
  </si>
  <si>
    <t>Laura Lotte Varvas</t>
  </si>
  <si>
    <t>Paula Brit Siimar</t>
  </si>
  <si>
    <t>Reeli Marta Siimar</t>
  </si>
  <si>
    <t>Miko Lilleorg</t>
  </si>
  <si>
    <t>1.01,06</t>
  </si>
  <si>
    <t>Mark Kostin</t>
  </si>
  <si>
    <t>1.07,11</t>
  </si>
  <si>
    <t>Andreas Luhala</t>
  </si>
  <si>
    <t>Cevin Anders Siim</t>
  </si>
  <si>
    <t>TUK</t>
  </si>
  <si>
    <t>Vladislav Pašurin</t>
  </si>
  <si>
    <t>Anett Pärismaa</t>
  </si>
  <si>
    <t>Sander Paavo</t>
  </si>
  <si>
    <t>Mart Mandel</t>
  </si>
  <si>
    <t>1.00,00</t>
  </si>
  <si>
    <t>Alex Lõvi</t>
  </si>
  <si>
    <t>Pjotr Degtjarjov</t>
  </si>
  <si>
    <t>Kertu Ly Alnek</t>
  </si>
  <si>
    <t>Martti Aljand</t>
  </si>
  <si>
    <t>Karl-Johan Leichter</t>
  </si>
  <si>
    <t>Marko-Matteus Langel</t>
  </si>
  <si>
    <t>Werner-Erich Kulla</t>
  </si>
  <si>
    <t>KUK</t>
  </si>
  <si>
    <t>Anita Stepanenko</t>
  </si>
  <si>
    <t>Argo UK</t>
  </si>
  <si>
    <t>Tess Grosmann</t>
  </si>
  <si>
    <t>Maria Romanjuk</t>
  </si>
  <si>
    <t>Raili Maripuu</t>
  </si>
  <si>
    <t>Galina Gritskevits</t>
  </si>
  <si>
    <t>Katrin Zaitseva</t>
  </si>
  <si>
    <t>Laurika Lint</t>
  </si>
  <si>
    <t>Kaisi Ers</t>
  </si>
  <si>
    <t>Mariel Mia Haug</t>
  </si>
  <si>
    <t>Susannah Kaul</t>
  </si>
  <si>
    <t>Helena Klamas</t>
  </si>
  <si>
    <t>Sophija Kuznetsova</t>
  </si>
  <si>
    <t>Kelli Marie Missik</t>
  </si>
  <si>
    <t>Annabel Pure</t>
  </si>
  <si>
    <t>Ilja Minosenko</t>
  </si>
  <si>
    <t>Vladislav Sumedov</t>
  </si>
  <si>
    <t>Daniel Zaitsev</t>
  </si>
  <si>
    <t>Janter Suun</t>
  </si>
  <si>
    <t>TOPP</t>
  </si>
  <si>
    <t>Kirill Solodovnik</t>
  </si>
  <si>
    <t>Karl Markus Jõgila</t>
  </si>
  <si>
    <t>Igor Zahhartsuk</t>
  </si>
  <si>
    <t>Maksim Muravjov</t>
  </si>
  <si>
    <t>Karl Joosep Einmann</t>
  </si>
  <si>
    <t>Markus Marandi</t>
  </si>
  <si>
    <t>Kristjan Adamson</t>
  </si>
  <si>
    <t>Vladimir Turu</t>
  </si>
  <si>
    <t>Robin Alexander Sorokin</t>
  </si>
  <si>
    <t>Aleksandr Kapelin</t>
  </si>
  <si>
    <t>Edvin Põiklik</t>
  </si>
  <si>
    <t>Artur Obolonin</t>
  </si>
  <si>
    <t>Raiko Vainikk</t>
  </si>
  <si>
    <t>Eero Ääremaa</t>
  </si>
  <si>
    <t>Aleks Kibin</t>
  </si>
  <si>
    <t>Johannes Sikk</t>
  </si>
  <si>
    <t>Aleksander Roosimaa</t>
  </si>
  <si>
    <t>Aleksei Vaganov</t>
  </si>
  <si>
    <t>Konstantin Ivanov</t>
  </si>
  <si>
    <t>Reidar Bekker</t>
  </si>
  <si>
    <t>Gregory Kask</t>
  </si>
  <si>
    <t>Rasmus Paal</t>
  </si>
  <si>
    <t>Kristina Maria Jaamul</t>
  </si>
  <si>
    <t>Meril Arndt</t>
  </si>
  <si>
    <t>Katrin Paju</t>
  </si>
  <si>
    <t>Emma Anni Koppel</t>
  </si>
  <si>
    <t>Melissa Priidel</t>
  </si>
  <si>
    <t>Kirke Penter</t>
  </si>
  <si>
    <t>Kristina Malahhovskaja</t>
  </si>
  <si>
    <t>Kai Liis Kivirähk</t>
  </si>
  <si>
    <t>Maria Goldrin</t>
  </si>
  <si>
    <t>Diana Kornet</t>
  </si>
  <si>
    <t>Henry Gerhard Uriko</t>
  </si>
  <si>
    <t>Kristjan Alex Laherand</t>
  </si>
  <si>
    <t>Aleksand Jevdokimov</t>
  </si>
  <si>
    <t>Mark Geller</t>
  </si>
  <si>
    <t>Kaarel Jaan Kadarik</t>
  </si>
  <si>
    <t>Ragnar Koplimaa</t>
  </si>
  <si>
    <t>Erik Hallikmaa</t>
  </si>
  <si>
    <t>Andri Kutsar</t>
  </si>
  <si>
    <t>Tiit Matvejev</t>
  </si>
  <si>
    <t>Sander Kesksaar</t>
  </si>
  <si>
    <t>Andre Otti</t>
  </si>
  <si>
    <t>Oskar Kleinson</t>
  </si>
  <si>
    <t>Birgit Saliste</t>
  </si>
  <si>
    <t>Carmen Kuntro</t>
  </si>
  <si>
    <t>Wiru Swim</t>
  </si>
  <si>
    <t>Kaia Liis Tomak</t>
  </si>
  <si>
    <t>Annika Vainikk</t>
  </si>
  <si>
    <t>Laura Kalvet</t>
  </si>
  <si>
    <t>Gerli Savila</t>
  </si>
  <si>
    <t>Jette Viik</t>
  </si>
  <si>
    <t>Laura Rein</t>
  </si>
  <si>
    <t>Grete Eerikson</t>
  </si>
  <si>
    <t>Kaisa Pollisinski</t>
  </si>
  <si>
    <t>Kertu Marie Savila</t>
  </si>
  <si>
    <t>Silver Sepp</t>
  </si>
  <si>
    <t>Martin Liivamägi</t>
  </si>
  <si>
    <t>Kristjan Laid</t>
  </si>
  <si>
    <t>Artur Meier</t>
  </si>
  <si>
    <t>Artur Thomas Laherand</t>
  </si>
  <si>
    <t>Artur Akulenko</t>
  </si>
  <si>
    <t>Martin Piilberg</t>
  </si>
  <si>
    <t>Rando Vainikk</t>
  </si>
  <si>
    <t>Robin Aloe</t>
  </si>
  <si>
    <t>Markus Erik Tommula</t>
  </si>
  <si>
    <t>Tanel Laane</t>
  </si>
  <si>
    <t>Mark Köök</t>
  </si>
  <si>
    <t>Markus Hugo Rohtla</t>
  </si>
  <si>
    <t>1.15,11</t>
  </si>
  <si>
    <t>Laura Andla</t>
  </si>
  <si>
    <t>Annette Hallik</t>
  </si>
  <si>
    <t>1.13,50</t>
  </si>
  <si>
    <t>1.12,00</t>
  </si>
  <si>
    <t>Ilona Maide</t>
  </si>
  <si>
    <t>1.08,66</t>
  </si>
  <si>
    <t>Margaret Danilov</t>
  </si>
  <si>
    <t>1.11,98</t>
  </si>
  <si>
    <t>Heleene Pak</t>
  </si>
  <si>
    <t>1.12,02</t>
  </si>
  <si>
    <t>Lisanne Nurk</t>
  </si>
  <si>
    <t>1.18,00</t>
  </si>
  <si>
    <t>Kerli Viidas</t>
  </si>
  <si>
    <t>1.17,03</t>
  </si>
  <si>
    <t>Frants Tikerpuu</t>
  </si>
  <si>
    <t>1.00,60</t>
  </si>
  <si>
    <t>Silver Hein</t>
  </si>
  <si>
    <t>1.00,50</t>
  </si>
  <si>
    <t>Frank Johan Ojarand</t>
  </si>
  <si>
    <t>1.00,73</t>
  </si>
  <si>
    <t>Matis Hiie</t>
  </si>
  <si>
    <t>1.01,59</t>
  </si>
  <si>
    <t>Andreas Simson</t>
  </si>
  <si>
    <t>1.08,65</t>
  </si>
  <si>
    <t>1.05,94</t>
  </si>
  <si>
    <t>Joosep Raud</t>
  </si>
  <si>
    <t>Kevin Vabaorg</t>
  </si>
  <si>
    <t>1.03,37</t>
  </si>
  <si>
    <t>Rasmus Kannus</t>
  </si>
  <si>
    <t>1.05,20</t>
  </si>
  <si>
    <t>Saskia Miina Tasane</t>
  </si>
  <si>
    <t>Kirke Pollisinski</t>
  </si>
  <si>
    <t>ülesandmine</t>
  </si>
  <si>
    <t>2.07,55</t>
  </si>
  <si>
    <t>2.08,00</t>
  </si>
  <si>
    <t>2.11,52</t>
  </si>
  <si>
    <t>1.00,90</t>
  </si>
  <si>
    <t>2.09,93</t>
  </si>
  <si>
    <t>1.02,55</t>
  </si>
  <si>
    <t>2.18,17</t>
  </si>
  <si>
    <t>1.03,59</t>
  </si>
  <si>
    <t>2.16,63</t>
  </si>
  <si>
    <t>1.05,34</t>
  </si>
  <si>
    <t>2.23,29</t>
  </si>
  <si>
    <t>1.05,57</t>
  </si>
  <si>
    <t>2.23,77</t>
  </si>
  <si>
    <t>1.06,59</t>
  </si>
  <si>
    <t>2.25,02</t>
  </si>
  <si>
    <t>1.06,10</t>
  </si>
  <si>
    <t>2.31,03</t>
  </si>
  <si>
    <t>1.08,04</t>
  </si>
  <si>
    <t>2.30,28</t>
  </si>
  <si>
    <t>1.07,80</t>
  </si>
  <si>
    <t>2.31,44</t>
  </si>
  <si>
    <t>1.08,92</t>
  </si>
  <si>
    <t>2.33,40</t>
  </si>
  <si>
    <t>1.09,06</t>
  </si>
  <si>
    <t>2.34,58</t>
  </si>
  <si>
    <t>1.11,71</t>
  </si>
  <si>
    <t>2.36,16</t>
  </si>
  <si>
    <t>1.04,09</t>
  </si>
  <si>
    <t>2.20,39</t>
  </si>
  <si>
    <t>1.05,17</t>
  </si>
  <si>
    <t>2.20,27</t>
  </si>
  <si>
    <t>1.07,92</t>
  </si>
  <si>
    <t>2.29,36</t>
  </si>
  <si>
    <t>1.12,23</t>
  </si>
  <si>
    <t>2.41,75</t>
  </si>
  <si>
    <t>1.13,63</t>
  </si>
  <si>
    <t>2.41,56</t>
  </si>
  <si>
    <t>Kokku</t>
  </si>
  <si>
    <t>1.58,46</t>
  </si>
  <si>
    <t>1.57,08</t>
  </si>
  <si>
    <t>1.57,91</t>
  </si>
  <si>
    <t>2.05,,19</t>
  </si>
  <si>
    <t>2.07,88</t>
  </si>
  <si>
    <t>2.12,61</t>
  </si>
  <si>
    <t>2.10,13</t>
  </si>
  <si>
    <t>2.10,38</t>
  </si>
  <si>
    <t>2.11,45</t>
  </si>
  <si>
    <t>2.11,95</t>
  </si>
  <si>
    <t>2.22,21</t>
  </si>
  <si>
    <t>Kert Kevin Lissmann</t>
  </si>
  <si>
    <t>1.00,07</t>
  </si>
  <si>
    <t>2.15,84</t>
  </si>
  <si>
    <t>Punkte</t>
  </si>
  <si>
    <t>1.01,26</t>
  </si>
  <si>
    <t>2.17,52</t>
  </si>
  <si>
    <t>1.06,39</t>
  </si>
  <si>
    <t>2.26,90</t>
  </si>
  <si>
    <t>2.03,50</t>
  </si>
  <si>
    <t>2.05,76</t>
  </si>
  <si>
    <t>2.11,29</t>
  </si>
  <si>
    <t>2.11,75</t>
  </si>
  <si>
    <t>1.00,12</t>
  </si>
  <si>
    <t>2.10,81</t>
  </si>
  <si>
    <t>1.00,44</t>
  </si>
  <si>
    <t>2.10,90</t>
  </si>
  <si>
    <t>1.00,68</t>
  </si>
  <si>
    <t>2.14,37</t>
  </si>
  <si>
    <t>1.00,95</t>
  </si>
  <si>
    <t>2.14,74</t>
  </si>
  <si>
    <t>1.00,45</t>
  </si>
  <si>
    <t>2.18,49</t>
  </si>
  <si>
    <t>1.02,11</t>
  </si>
  <si>
    <t>2.19,95</t>
  </si>
  <si>
    <t>Ian Adrian Jõeorg</t>
  </si>
  <si>
    <t>1.02,32</t>
  </si>
  <si>
    <t>2.16,09</t>
  </si>
  <si>
    <t>1.04,69</t>
  </si>
  <si>
    <t>2.20,65</t>
  </si>
  <si>
    <t>1.04,91</t>
  </si>
  <si>
    <t>2.21,07</t>
  </si>
  <si>
    <t>1.06,01</t>
  </si>
  <si>
    <t>2.26,92</t>
  </si>
  <si>
    <t>2.33,76</t>
  </si>
  <si>
    <t>1.09,21</t>
  </si>
  <si>
    <t>2.31,11</t>
  </si>
  <si>
    <t>1.14,88</t>
  </si>
  <si>
    <t>2.44,55</t>
  </si>
  <si>
    <t>1.08,55</t>
  </si>
  <si>
    <t>False start</t>
  </si>
  <si>
    <t>1.16,96</t>
  </si>
  <si>
    <t>2.49,33</t>
  </si>
  <si>
    <t>1.21,37</t>
  </si>
  <si>
    <t>2.54,68</t>
  </si>
  <si>
    <t>1.20,25</t>
  </si>
  <si>
    <t>2.55,41</t>
  </si>
  <si>
    <t>1.23,09</t>
  </si>
  <si>
    <t>3.02,07</t>
  </si>
  <si>
    <t>1.25,39</t>
  </si>
  <si>
    <t>3.08,77</t>
  </si>
  <si>
    <t>1.29,01</t>
  </si>
  <si>
    <t>3.07,33</t>
  </si>
  <si>
    <t>2.54,65</t>
  </si>
  <si>
    <t>1.19,95</t>
  </si>
  <si>
    <t>2.50,76</t>
  </si>
  <si>
    <t>1.20,93</t>
  </si>
  <si>
    <t>2.55,47</t>
  </si>
  <si>
    <t>1.24,71</t>
  </si>
  <si>
    <t>3.09,14</t>
  </si>
  <si>
    <t>1.28,16</t>
  </si>
  <si>
    <t>3.06,28</t>
  </si>
  <si>
    <t>1.31,29</t>
  </si>
  <si>
    <t>3.21,84</t>
  </si>
  <si>
    <t>3.22,09</t>
  </si>
  <si>
    <t>1.04,92</t>
  </si>
  <si>
    <t>2.30,31</t>
  </si>
  <si>
    <t>1.09,44</t>
  </si>
  <si>
    <t>2.32,97</t>
  </si>
  <si>
    <t>1.09,57</t>
  </si>
  <si>
    <t>2.37,61</t>
  </si>
  <si>
    <t>1.11,36</t>
  </si>
  <si>
    <t>2.36,66</t>
  </si>
  <si>
    <t>1.12,53</t>
  </si>
  <si>
    <t>2.43,67</t>
  </si>
  <si>
    <t>1.11,15</t>
  </si>
  <si>
    <t>2.41,58</t>
  </si>
  <si>
    <t>1.14,79</t>
  </si>
  <si>
    <t>2.38,50</t>
  </si>
  <si>
    <t>1.13,70</t>
  </si>
  <si>
    <t>2.40,21</t>
  </si>
  <si>
    <t>1.13,53</t>
  </si>
  <si>
    <t>2.48,67</t>
  </si>
  <si>
    <t>1.15,72</t>
  </si>
  <si>
    <t>2.50,85</t>
  </si>
  <si>
    <t>1.16,30</t>
  </si>
  <si>
    <t>2.49,12</t>
  </si>
  <si>
    <t>1.16,73</t>
  </si>
  <si>
    <t>2.55,05</t>
  </si>
  <si>
    <t>1.09,15</t>
  </si>
  <si>
    <t>2.34,88</t>
  </si>
  <si>
    <t>1.11,05</t>
  </si>
  <si>
    <t>2.45,33</t>
  </si>
  <si>
    <t>1.17,79</t>
  </si>
  <si>
    <t>2.54,18</t>
  </si>
  <si>
    <t>1.23,80</t>
  </si>
  <si>
    <t>3.08,39</t>
  </si>
  <si>
    <t>1.13,02</t>
  </si>
  <si>
    <t>2.55,73</t>
  </si>
  <si>
    <t>1.24,25</t>
  </si>
  <si>
    <t>3.21,92</t>
  </si>
  <si>
    <t>1.00,27</t>
  </si>
  <si>
    <t>2.29,64</t>
  </si>
  <si>
    <t>2.28,37</t>
  </si>
  <si>
    <t>1.05,02</t>
  </si>
  <si>
    <t>DNS</t>
  </si>
  <si>
    <t>1.05,49</t>
  </si>
  <si>
    <t>2.29,55</t>
  </si>
  <si>
    <t>1.05,24</t>
  </si>
  <si>
    <t>2.36,85</t>
  </si>
  <si>
    <t>1.07,42</t>
  </si>
  <si>
    <t>2.39,18</t>
  </si>
  <si>
    <t>1.12,84</t>
  </si>
  <si>
    <t>2.50,74</t>
  </si>
  <si>
    <t>1.17,34</t>
  </si>
  <si>
    <t>2.48,38</t>
  </si>
  <si>
    <t>1.24,67</t>
  </si>
  <si>
    <t>3.12,85</t>
  </si>
  <si>
    <t>1.05,91</t>
  </si>
  <si>
    <t>2.23,47</t>
  </si>
  <si>
    <t>Darja Gavriltsenko</t>
  </si>
  <si>
    <t>2.32,60</t>
  </si>
  <si>
    <t>1.13,74</t>
  </si>
  <si>
    <t>2.35,14</t>
  </si>
  <si>
    <t>1.12,97</t>
  </si>
  <si>
    <t>2.36,32</t>
  </si>
  <si>
    <t>1.14,53</t>
  </si>
  <si>
    <t>2.42,47</t>
  </si>
  <si>
    <t>1.15,27</t>
  </si>
  <si>
    <t>2.47,82</t>
  </si>
  <si>
    <t>1.19,49</t>
  </si>
  <si>
    <t>2.46,04</t>
  </si>
  <si>
    <t>1.23,05</t>
  </si>
  <si>
    <t>2.58,93</t>
  </si>
  <si>
    <t>1.26,00</t>
  </si>
  <si>
    <t>3.04,40</t>
  </si>
  <si>
    <t>1.12,82</t>
  </si>
  <si>
    <t>2.38,25</t>
  </si>
  <si>
    <t>1.14,48</t>
  </si>
  <si>
    <t>2.40,35</t>
  </si>
  <si>
    <t>1.15,23</t>
  </si>
  <si>
    <t>2.39,00</t>
  </si>
  <si>
    <t>1.16,26</t>
  </si>
  <si>
    <t>2.46,99</t>
  </si>
  <si>
    <t>1.16,05</t>
  </si>
  <si>
    <t>2.47,28</t>
  </si>
  <si>
    <t>1.25,01</t>
  </si>
  <si>
    <t>2.59,80</t>
  </si>
  <si>
    <t>1.25,31</t>
  </si>
  <si>
    <t>3.02,45</t>
  </si>
  <si>
    <t>1.30,11</t>
  </si>
  <si>
    <t>3.03,45</t>
  </si>
  <si>
    <t>1.30,32</t>
  </si>
  <si>
    <t>3.09,59</t>
  </si>
  <si>
    <t>2.10,28</t>
  </si>
  <si>
    <t>1.02,07</t>
  </si>
  <si>
    <t>2.16,14</t>
  </si>
  <si>
    <t>1.02,37</t>
  </si>
  <si>
    <t>2.18,02</t>
  </si>
  <si>
    <t>1.03,63</t>
  </si>
  <si>
    <t>1.04,98</t>
  </si>
  <si>
    <t>2.25,52</t>
  </si>
  <si>
    <t>1.05,04</t>
  </si>
  <si>
    <t>2.19,70</t>
  </si>
  <si>
    <t>1.00,25</t>
  </si>
  <si>
    <t xml:space="preserve">Over 15m </t>
  </si>
  <si>
    <t>underwater</t>
  </si>
  <si>
    <t>1.05,22</t>
  </si>
  <si>
    <t>2.22,31</t>
  </si>
  <si>
    <t>1.04,34</t>
  </si>
  <si>
    <t>2.14,25</t>
  </si>
  <si>
    <t>1.05,54</t>
  </si>
  <si>
    <t>2.24,05</t>
  </si>
  <si>
    <t>1.07,24</t>
  </si>
  <si>
    <t>2.29,70</t>
  </si>
  <si>
    <t>FalseStart</t>
  </si>
  <si>
    <t>2.16,38</t>
  </si>
  <si>
    <t>1.13,15</t>
  </si>
  <si>
    <t>2.35,58</t>
  </si>
  <si>
    <t>1.14,74</t>
  </si>
  <si>
    <t>2.39,55</t>
  </si>
  <si>
    <t>2.45,40</t>
  </si>
  <si>
    <t>1.19,72</t>
  </si>
  <si>
    <t>2.51,88</t>
  </si>
  <si>
    <t>1.20,33</t>
  </si>
  <si>
    <t>2.57,65</t>
  </si>
  <si>
    <t>1.13,95</t>
  </si>
  <si>
    <t>2.38,99</t>
  </si>
  <si>
    <t>5.37,30</t>
  </si>
  <si>
    <t>1.14,36</t>
  </si>
  <si>
    <t>2.43,62</t>
  </si>
  <si>
    <t>5.44,58</t>
  </si>
  <si>
    <t>1.15,42</t>
  </si>
  <si>
    <t>2.47,49</t>
  </si>
  <si>
    <t>5.53,38</t>
  </si>
  <si>
    <t>1.16,95</t>
  </si>
  <si>
    <t>2.46,12</t>
  </si>
  <si>
    <t>5.49,21</t>
  </si>
  <si>
    <t>1.15,79</t>
  </si>
  <si>
    <t>2.54,36</t>
  </si>
  <si>
    <t>5.52,78</t>
  </si>
  <si>
    <t>1.11,65</t>
  </si>
  <si>
    <t>2.33,78</t>
  </si>
  <si>
    <t>5.34,74</t>
  </si>
  <si>
    <t>1.16,22</t>
  </si>
  <si>
    <t>2.46,25</t>
  </si>
  <si>
    <t>5.56,70</t>
  </si>
  <si>
    <t>1.17,68</t>
  </si>
  <si>
    <t>2.50,21</t>
  </si>
  <si>
    <t>6.03,53</t>
  </si>
  <si>
    <t>1.20,94</t>
  </si>
  <si>
    <t>2.54,93</t>
  </si>
  <si>
    <t>6.06,67</t>
  </si>
  <si>
    <t>2.07,21</t>
  </si>
  <si>
    <t>4.35,29</t>
  </si>
  <si>
    <t>1.00,30</t>
  </si>
  <si>
    <t>2.14,87</t>
  </si>
  <si>
    <t>4.42,32</t>
  </si>
  <si>
    <t>1.01,88</t>
  </si>
  <si>
    <t>2.16,92</t>
  </si>
  <si>
    <t>4.57,03</t>
  </si>
  <si>
    <t>1.04,33</t>
  </si>
  <si>
    <t>2.19,66</t>
  </si>
  <si>
    <t>4.54,83</t>
  </si>
  <si>
    <t>1.02,43</t>
  </si>
  <si>
    <t>2.22,77</t>
  </si>
  <si>
    <t>5.12,12</t>
  </si>
  <si>
    <t>1.07,51</t>
  </si>
  <si>
    <t>2.24,02</t>
  </si>
  <si>
    <t>5.03,45</t>
  </si>
  <si>
    <t>1.06,52</t>
  </si>
  <si>
    <t>2.26,47</t>
  </si>
  <si>
    <t>5.09,12</t>
  </si>
  <si>
    <t>1.11,72</t>
  </si>
  <si>
    <t>2.34,98</t>
  </si>
  <si>
    <t>5.34,93</t>
  </si>
  <si>
    <t>1.07,86</t>
  </si>
  <si>
    <t>2.33,09</t>
  </si>
  <si>
    <t>5.25,96</t>
  </si>
  <si>
    <t>1.09,13</t>
  </si>
  <si>
    <t>2.38,07</t>
  </si>
  <si>
    <t>5.42,20</t>
  </si>
  <si>
    <t>1.10,24</t>
  </si>
  <si>
    <t>2.37,68</t>
  </si>
  <si>
    <t>5.47,22</t>
  </si>
  <si>
    <t>Aivi.Kulla@gmail.com</t>
  </si>
  <si>
    <t>ORCA</t>
  </si>
  <si>
    <t>GARANT</t>
  </si>
  <si>
    <t>AUDENTES</t>
  </si>
  <si>
    <t>PÄRNU SK</t>
  </si>
  <si>
    <t>BRIIS</t>
  </si>
  <si>
    <t>Maksim Gumenjuk</t>
  </si>
  <si>
    <t>SHARK</t>
  </si>
  <si>
    <t>TABASALU</t>
  </si>
  <si>
    <t>DILAN</t>
  </si>
  <si>
    <t>KEILA SC</t>
  </si>
  <si>
    <t>Greete Saar</t>
  </si>
  <si>
    <t>1.33,24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</si>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</sst>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Fill="1">
      <alignment/>
      <protection/>
    </xf>
    <xf numFmtId="0" fontId="2" fillId="0" borderId="0" xfId="57" applyFill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0" xfId="0" applyFont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2" fontId="3" fillId="0" borderId="0" xfId="57" applyNumberFormat="1" applyFont="1" applyAlignment="1">
      <alignment horizontal="left"/>
      <protection/>
    </xf>
    <xf numFmtId="0" fontId="2" fillId="0" borderId="0" xfId="57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2" fontId="2" fillId="0" borderId="0" xfId="57" applyNumberFormat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57" applyNumberFormat="1" applyAlignment="1">
      <alignment horizontal="right"/>
      <protection/>
    </xf>
    <xf numFmtId="2" fontId="2" fillId="0" borderId="0" xfId="57" applyNumberFormat="1" applyFont="1" applyAlignment="1">
      <alignment horizontal="right"/>
      <protection/>
    </xf>
    <xf numFmtId="2" fontId="3" fillId="0" borderId="0" xfId="57" applyNumberFormat="1" applyFont="1" applyAlignment="1">
      <alignment horizontal="right"/>
      <protection/>
    </xf>
    <xf numFmtId="49" fontId="2" fillId="0" borderId="0" xfId="57" applyNumberFormat="1">
      <alignment/>
      <protection/>
    </xf>
    <xf numFmtId="49" fontId="3" fillId="0" borderId="0" xfId="57" applyNumberFormat="1" applyFont="1">
      <alignment/>
      <protection/>
    </xf>
    <xf numFmtId="49" fontId="0" fillId="0" borderId="0" xfId="0" applyNumberFormat="1" applyAlignment="1">
      <alignment/>
    </xf>
    <xf numFmtId="49" fontId="2" fillId="0" borderId="0" xfId="57" applyNumberFormat="1" applyFill="1">
      <alignment/>
      <protection/>
    </xf>
    <xf numFmtId="49" fontId="2" fillId="0" borderId="0" xfId="57" applyNumberFormat="1" applyFont="1">
      <alignment/>
      <protection/>
    </xf>
    <xf numFmtId="49" fontId="2" fillId="0" borderId="0" xfId="57" applyNumberFormat="1" applyFont="1" applyFill="1">
      <alignment/>
      <protection/>
    </xf>
    <xf numFmtId="0" fontId="0" fillId="0" borderId="0" xfId="0" applyFont="1" applyAlignment="1">
      <alignment horizontal="right"/>
    </xf>
    <xf numFmtId="2" fontId="2" fillId="0" borderId="10" xfId="57" applyNumberFormat="1" applyBorder="1" applyAlignment="1">
      <alignment horizontal="right"/>
      <protection/>
    </xf>
    <xf numFmtId="2" fontId="3" fillId="0" borderId="10" xfId="57" applyNumberFormat="1" applyFont="1" applyBorder="1" applyAlignment="1">
      <alignment horizontal="right"/>
      <protection/>
    </xf>
    <xf numFmtId="2" fontId="2" fillId="0" borderId="10" xfId="57" applyNumberFormat="1" applyFont="1" applyBorder="1" applyAlignment="1">
      <alignment horizontal="right"/>
      <protection/>
    </xf>
    <xf numFmtId="2" fontId="2" fillId="0" borderId="10" xfId="57" applyNumberFormat="1" applyFill="1" applyBorder="1" applyAlignment="1">
      <alignment horizontal="right"/>
      <protection/>
    </xf>
    <xf numFmtId="2" fontId="0" fillId="0" borderId="10" xfId="0" applyNumberFormat="1" applyBorder="1" applyAlignment="1">
      <alignment horizontal="right"/>
    </xf>
    <xf numFmtId="2" fontId="3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2" fillId="0" borderId="11" xfId="57" applyBorder="1">
      <alignment/>
      <protection/>
    </xf>
    <xf numFmtId="0" fontId="3" fillId="0" borderId="11" xfId="57" applyFont="1" applyBorder="1" applyAlignment="1">
      <alignment horizontal="left"/>
      <protection/>
    </xf>
    <xf numFmtId="49" fontId="3" fillId="0" borderId="11" xfId="57" applyNumberFormat="1" applyFont="1" applyBorder="1">
      <alignment/>
      <protection/>
    </xf>
    <xf numFmtId="2" fontId="3" fillId="0" borderId="12" xfId="57" applyNumberFormat="1" applyFont="1" applyBorder="1" applyAlignment="1">
      <alignment horizontal="right"/>
      <protection/>
    </xf>
    <xf numFmtId="0" fontId="3" fillId="0" borderId="11" xfId="57" applyFont="1" applyBorder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5" fillId="0" borderId="0" xfId="53" applyAlignment="1">
      <alignment horizontal="left"/>
    </xf>
    <xf numFmtId="2" fontId="0" fillId="0" borderId="0" xfId="0" applyNumberForma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1">
      <selection activeCell="D198" sqref="D198"/>
    </sheetView>
  </sheetViews>
  <sheetFormatPr defaultColWidth="9.140625" defaultRowHeight="15"/>
  <cols>
    <col min="2" max="2" width="20.421875" style="0" customWidth="1"/>
    <col min="3" max="3" width="9.140625" style="15" customWidth="1"/>
    <col min="4" max="4" width="15.8515625" style="29" customWidth="1"/>
    <col min="5" max="5" width="9.140625" style="38" customWidth="1"/>
    <col min="6" max="8" width="9.140625" style="19" customWidth="1"/>
    <col min="9" max="9" width="10.421875" style="19" customWidth="1"/>
    <col min="10" max="11" width="9.140625" style="19" customWidth="1"/>
    <col min="12" max="12" width="10.57421875" style="19" customWidth="1"/>
    <col min="13" max="13" width="9.140625" style="22" customWidth="1"/>
  </cols>
  <sheetData>
    <row r="1" spans="1:12" ht="18">
      <c r="A1" s="6" t="s">
        <v>24</v>
      </c>
      <c r="B1" s="2"/>
      <c r="C1" s="2"/>
      <c r="D1" s="27"/>
      <c r="E1" s="34"/>
      <c r="F1" s="17"/>
      <c r="G1" s="17"/>
      <c r="H1" s="17"/>
      <c r="I1" s="17"/>
      <c r="J1" s="17"/>
      <c r="K1" s="17"/>
      <c r="L1" s="17"/>
    </row>
    <row r="2" spans="1:12" ht="18">
      <c r="A2" s="6" t="s">
        <v>23</v>
      </c>
      <c r="B2" s="2"/>
      <c r="C2" s="2"/>
      <c r="D2" s="27"/>
      <c r="E2" s="34"/>
      <c r="F2" s="17"/>
      <c r="G2" s="17"/>
      <c r="H2" s="17"/>
      <c r="I2" s="17"/>
      <c r="J2" s="17"/>
      <c r="K2" s="17"/>
      <c r="L2" s="17"/>
    </row>
    <row r="3" spans="1:12" ht="15">
      <c r="A3" s="4" t="s">
        <v>25</v>
      </c>
      <c r="B3" s="2"/>
      <c r="C3" s="2"/>
      <c r="D3" s="27"/>
      <c r="E3" s="34"/>
      <c r="F3" s="17"/>
      <c r="G3" s="17"/>
      <c r="H3" s="17"/>
      <c r="I3" s="17"/>
      <c r="J3" s="17"/>
      <c r="K3" s="17"/>
      <c r="L3" s="17"/>
    </row>
    <row r="5" spans="1:13" s="47" customFormat="1" ht="15.75">
      <c r="A5" s="40" t="s">
        <v>0</v>
      </c>
      <c r="B5" s="41"/>
      <c r="C5" s="42"/>
      <c r="D5" s="43"/>
      <c r="E5" s="44" t="s">
        <v>196</v>
      </c>
      <c r="F5" s="45"/>
      <c r="G5" s="45"/>
      <c r="H5" s="45"/>
      <c r="I5" s="45"/>
      <c r="J5" s="45"/>
      <c r="K5" s="45"/>
      <c r="L5" s="45"/>
      <c r="M5" s="46"/>
    </row>
    <row r="6" spans="1:12" ht="15">
      <c r="A6" s="4" t="s">
        <v>1</v>
      </c>
      <c r="B6" s="1"/>
      <c r="C6" s="4"/>
      <c r="D6" s="28"/>
      <c r="E6" s="35" t="s">
        <v>2</v>
      </c>
      <c r="F6" s="18">
        <v>50</v>
      </c>
      <c r="G6" s="18" t="s">
        <v>13</v>
      </c>
      <c r="H6" s="18" t="s">
        <v>3</v>
      </c>
      <c r="I6" s="18" t="s">
        <v>13</v>
      </c>
      <c r="J6" s="18" t="s">
        <v>4</v>
      </c>
      <c r="K6" s="18" t="s">
        <v>13</v>
      </c>
      <c r="L6" s="18" t="s">
        <v>234</v>
      </c>
    </row>
    <row r="7" spans="1:13" s="12" customFormat="1" ht="15">
      <c r="A7" s="7"/>
      <c r="B7" s="11" t="s">
        <v>76</v>
      </c>
      <c r="C7" s="7">
        <v>1994</v>
      </c>
      <c r="D7" s="31" t="s">
        <v>73</v>
      </c>
      <c r="E7" s="36">
        <v>25.63</v>
      </c>
      <c r="F7" s="21">
        <v>26.57</v>
      </c>
      <c r="G7" s="21">
        <v>669</v>
      </c>
      <c r="H7" s="21">
        <v>58.68</v>
      </c>
      <c r="I7" s="21">
        <v>656</v>
      </c>
      <c r="J7" s="21" t="s">
        <v>197</v>
      </c>
      <c r="K7" s="21">
        <v>662</v>
      </c>
      <c r="L7" s="17">
        <f aca="true" t="shared" si="0" ref="L7:L21">SUM(G7+I7+K7)</f>
        <v>1987</v>
      </c>
      <c r="M7" s="23"/>
    </row>
    <row r="8" spans="1:13" s="12" customFormat="1" ht="15">
      <c r="A8" s="7"/>
      <c r="B8" s="11" t="s">
        <v>77</v>
      </c>
      <c r="C8" s="7">
        <v>1996</v>
      </c>
      <c r="D8" s="31" t="s">
        <v>492</v>
      </c>
      <c r="E8" s="36">
        <v>27.2</v>
      </c>
      <c r="F8" s="21">
        <v>27.42</v>
      </c>
      <c r="G8" s="21">
        <v>608</v>
      </c>
      <c r="H8" s="21">
        <v>59.27</v>
      </c>
      <c r="I8" s="21">
        <v>637</v>
      </c>
      <c r="J8" s="21" t="s">
        <v>198</v>
      </c>
      <c r="K8" s="21">
        <v>655</v>
      </c>
      <c r="L8" s="21">
        <f t="shared" si="0"/>
        <v>1900</v>
      </c>
      <c r="M8" s="23"/>
    </row>
    <row r="9" spans="1:13" s="12" customFormat="1" ht="15">
      <c r="A9" s="7"/>
      <c r="B9" s="11" t="s">
        <v>68</v>
      </c>
      <c r="C9" s="7">
        <v>1999</v>
      </c>
      <c r="D9" s="31" t="s">
        <v>34</v>
      </c>
      <c r="E9" s="36">
        <v>26</v>
      </c>
      <c r="F9" s="21">
        <v>27.19</v>
      </c>
      <c r="G9" s="21">
        <v>624</v>
      </c>
      <c r="H9" s="21">
        <v>59.96</v>
      </c>
      <c r="I9" s="21">
        <v>615</v>
      </c>
      <c r="J9" s="21" t="s">
        <v>199</v>
      </c>
      <c r="K9" s="21">
        <v>603</v>
      </c>
      <c r="L9" s="21">
        <f t="shared" si="0"/>
        <v>1842</v>
      </c>
      <c r="M9" s="23"/>
    </row>
    <row r="10" spans="1:13" s="12" customFormat="1" ht="15">
      <c r="A10" s="7"/>
      <c r="B10" s="11" t="s">
        <v>74</v>
      </c>
      <c r="C10" s="7">
        <v>1996</v>
      </c>
      <c r="D10" s="31" t="s">
        <v>75</v>
      </c>
      <c r="E10" s="36">
        <v>26.89</v>
      </c>
      <c r="F10" s="21">
        <v>27.74</v>
      </c>
      <c r="G10" s="21">
        <v>588</v>
      </c>
      <c r="H10" s="21" t="s">
        <v>200</v>
      </c>
      <c r="I10" s="21">
        <v>587</v>
      </c>
      <c r="J10" s="21" t="s">
        <v>201</v>
      </c>
      <c r="K10" s="21">
        <v>626</v>
      </c>
      <c r="L10" s="21">
        <f t="shared" si="0"/>
        <v>1801</v>
      </c>
      <c r="M10" s="23"/>
    </row>
    <row r="11" spans="1:13" s="12" customFormat="1" ht="15">
      <c r="A11" s="7"/>
      <c r="B11" s="11" t="s">
        <v>80</v>
      </c>
      <c r="C11" s="7">
        <v>1996</v>
      </c>
      <c r="D11" s="31" t="s">
        <v>492</v>
      </c>
      <c r="E11" s="36">
        <v>28</v>
      </c>
      <c r="F11" s="21">
        <v>28.96</v>
      </c>
      <c r="G11" s="21">
        <v>516</v>
      </c>
      <c r="H11" s="21" t="s">
        <v>202</v>
      </c>
      <c r="I11" s="21">
        <v>542</v>
      </c>
      <c r="J11" s="21" t="s">
        <v>203</v>
      </c>
      <c r="K11" s="21">
        <v>520</v>
      </c>
      <c r="L11" s="21">
        <f t="shared" si="0"/>
        <v>1578</v>
      </c>
      <c r="M11" s="23"/>
    </row>
    <row r="12" spans="1:13" s="12" customFormat="1" ht="15">
      <c r="A12" s="7"/>
      <c r="B12" s="11" t="s">
        <v>50</v>
      </c>
      <c r="C12" s="7">
        <v>2000</v>
      </c>
      <c r="D12" s="31" t="s">
        <v>93</v>
      </c>
      <c r="E12" s="36">
        <v>27.55</v>
      </c>
      <c r="F12" s="21">
        <v>28.86</v>
      </c>
      <c r="G12" s="21">
        <v>522</v>
      </c>
      <c r="H12" s="21" t="s">
        <v>204</v>
      </c>
      <c r="I12" s="21">
        <v>516</v>
      </c>
      <c r="J12" s="21" t="s">
        <v>205</v>
      </c>
      <c r="K12" s="21">
        <v>538</v>
      </c>
      <c r="L12" s="21">
        <f t="shared" si="0"/>
        <v>1576</v>
      </c>
      <c r="M12" s="23"/>
    </row>
    <row r="13" spans="1:12" ht="15">
      <c r="A13" s="2"/>
      <c r="B13" s="11" t="s">
        <v>79</v>
      </c>
      <c r="C13" s="2">
        <v>1999</v>
      </c>
      <c r="D13" s="31" t="s">
        <v>492</v>
      </c>
      <c r="E13" s="34">
        <v>29</v>
      </c>
      <c r="F13" s="17">
        <v>29.82</v>
      </c>
      <c r="G13" s="17">
        <v>473</v>
      </c>
      <c r="H13" s="21" t="s">
        <v>206</v>
      </c>
      <c r="I13" s="17">
        <v>475</v>
      </c>
      <c r="J13" s="21" t="s">
        <v>207</v>
      </c>
      <c r="K13" s="17">
        <v>466</v>
      </c>
      <c r="L13" s="17">
        <f t="shared" si="0"/>
        <v>1414</v>
      </c>
    </row>
    <row r="14" spans="2:12" ht="15">
      <c r="B14" s="13" t="s">
        <v>84</v>
      </c>
      <c r="C14" s="15">
        <v>1999</v>
      </c>
      <c r="D14" s="32" t="s">
        <v>73</v>
      </c>
      <c r="E14" s="38">
        <v>30.43</v>
      </c>
      <c r="F14" s="19">
        <v>30.04</v>
      </c>
      <c r="G14" s="19">
        <v>463</v>
      </c>
      <c r="H14" s="19" t="s">
        <v>208</v>
      </c>
      <c r="I14" s="19">
        <v>470</v>
      </c>
      <c r="J14" s="19" t="s">
        <v>209</v>
      </c>
      <c r="K14" s="19">
        <v>462</v>
      </c>
      <c r="L14" s="17">
        <f t="shared" si="0"/>
        <v>1395</v>
      </c>
    </row>
    <row r="15" spans="2:12" ht="15">
      <c r="B15" s="13" t="s">
        <v>83</v>
      </c>
      <c r="C15" s="9">
        <v>2000</v>
      </c>
      <c r="D15" s="32" t="s">
        <v>491</v>
      </c>
      <c r="E15" s="37">
        <v>29.76</v>
      </c>
      <c r="F15" s="19">
        <v>30.48</v>
      </c>
      <c r="G15" s="19">
        <v>443</v>
      </c>
      <c r="H15" s="19" t="s">
        <v>210</v>
      </c>
      <c r="I15" s="19">
        <v>449</v>
      </c>
      <c r="J15" s="19" t="s">
        <v>211</v>
      </c>
      <c r="K15" s="19">
        <v>450</v>
      </c>
      <c r="L15" s="17">
        <f t="shared" si="0"/>
        <v>1342</v>
      </c>
    </row>
    <row r="16" spans="2:12" ht="15">
      <c r="B16" s="13" t="s">
        <v>78</v>
      </c>
      <c r="C16" s="9">
        <v>1989</v>
      </c>
      <c r="D16" s="30" t="s">
        <v>35</v>
      </c>
      <c r="E16" s="37">
        <v>29.3</v>
      </c>
      <c r="F16" s="19">
        <v>29.87</v>
      </c>
      <c r="G16" s="19">
        <v>470</v>
      </c>
      <c r="H16" s="19" t="s">
        <v>212</v>
      </c>
      <c r="I16" s="19">
        <v>459</v>
      </c>
      <c r="J16" s="19" t="s">
        <v>213</v>
      </c>
      <c r="K16" s="19">
        <v>398</v>
      </c>
      <c r="L16" s="17">
        <f t="shared" si="0"/>
        <v>1327</v>
      </c>
    </row>
    <row r="17" spans="1:12" ht="15">
      <c r="A17" s="7"/>
      <c r="B17" s="11" t="s">
        <v>36</v>
      </c>
      <c r="C17" s="2">
        <v>1999</v>
      </c>
      <c r="D17" s="31" t="s">
        <v>35</v>
      </c>
      <c r="E17" s="34">
        <v>30</v>
      </c>
      <c r="F17" s="17">
        <v>30.72</v>
      </c>
      <c r="G17" s="17">
        <v>432</v>
      </c>
      <c r="H17" s="21" t="s">
        <v>214</v>
      </c>
      <c r="I17" s="17">
        <v>421</v>
      </c>
      <c r="J17" s="21" t="s">
        <v>215</v>
      </c>
      <c r="K17" s="17">
        <v>404</v>
      </c>
      <c r="L17" s="17">
        <f t="shared" si="0"/>
        <v>1257</v>
      </c>
    </row>
    <row r="18" spans="2:12" ht="15">
      <c r="B18" s="13" t="s">
        <v>87</v>
      </c>
      <c r="C18" s="15">
        <v>1999</v>
      </c>
      <c r="D18" s="32" t="s">
        <v>73</v>
      </c>
      <c r="E18" s="38">
        <v>30.47</v>
      </c>
      <c r="F18" s="19">
        <v>30.87</v>
      </c>
      <c r="G18" s="19">
        <v>426</v>
      </c>
      <c r="H18" s="19" t="s">
        <v>216</v>
      </c>
      <c r="I18" s="19">
        <v>425</v>
      </c>
      <c r="J18" s="19" t="s">
        <v>217</v>
      </c>
      <c r="K18" s="19">
        <v>395</v>
      </c>
      <c r="L18" s="17">
        <f t="shared" si="0"/>
        <v>1246</v>
      </c>
    </row>
    <row r="19" spans="2:12" ht="15">
      <c r="B19" s="13" t="s">
        <v>37</v>
      </c>
      <c r="C19" s="15">
        <v>1999</v>
      </c>
      <c r="D19" s="32" t="s">
        <v>35</v>
      </c>
      <c r="E19" s="38">
        <v>30.3</v>
      </c>
      <c r="F19" s="19">
        <v>31.33</v>
      </c>
      <c r="G19" s="19">
        <v>408</v>
      </c>
      <c r="H19" s="19" t="s">
        <v>218</v>
      </c>
      <c r="I19" s="19">
        <v>405</v>
      </c>
      <c r="J19" s="19" t="s">
        <v>219</v>
      </c>
      <c r="K19" s="19">
        <v>380</v>
      </c>
      <c r="L19" s="17">
        <f t="shared" si="0"/>
        <v>1193</v>
      </c>
    </row>
    <row r="20" spans="1:12" ht="15">
      <c r="A20" s="7"/>
      <c r="B20" s="11" t="s">
        <v>38</v>
      </c>
      <c r="C20" s="2">
        <v>1997</v>
      </c>
      <c r="D20" s="31" t="s">
        <v>35</v>
      </c>
      <c r="E20" s="34">
        <v>30.6</v>
      </c>
      <c r="F20" s="17">
        <v>31.71</v>
      </c>
      <c r="G20" s="17">
        <v>393</v>
      </c>
      <c r="H20" s="21" t="s">
        <v>220</v>
      </c>
      <c r="I20" s="21">
        <v>402</v>
      </c>
      <c r="J20" s="21" t="s">
        <v>221</v>
      </c>
      <c r="K20" s="17">
        <v>371</v>
      </c>
      <c r="L20" s="17">
        <f t="shared" si="0"/>
        <v>1166</v>
      </c>
    </row>
    <row r="21" spans="1:12" ht="15">
      <c r="A21" s="7"/>
      <c r="B21" s="11" t="s">
        <v>86</v>
      </c>
      <c r="C21" s="2">
        <v>2000</v>
      </c>
      <c r="D21" s="31" t="s">
        <v>492</v>
      </c>
      <c r="E21" s="34">
        <v>31</v>
      </c>
      <c r="F21" s="17">
        <v>32.06</v>
      </c>
      <c r="G21" s="17">
        <v>381</v>
      </c>
      <c r="H21" s="21" t="s">
        <v>222</v>
      </c>
      <c r="I21" s="17">
        <v>359</v>
      </c>
      <c r="J21" s="21" t="s">
        <v>223</v>
      </c>
      <c r="K21" s="17">
        <v>360</v>
      </c>
      <c r="L21" s="17">
        <f t="shared" si="0"/>
        <v>1100</v>
      </c>
    </row>
    <row r="23" spans="1:12" ht="15">
      <c r="A23" s="4" t="s">
        <v>11</v>
      </c>
      <c r="B23" s="3"/>
      <c r="C23" s="2"/>
      <c r="D23" s="27"/>
      <c r="E23" s="34"/>
      <c r="F23" s="17"/>
      <c r="G23" s="17"/>
      <c r="H23" s="17"/>
      <c r="I23" s="17"/>
      <c r="J23" s="17"/>
      <c r="K23" s="17" t="s">
        <v>17</v>
      </c>
      <c r="L23" s="17" t="s">
        <v>11</v>
      </c>
    </row>
    <row r="24" spans="2:12" ht="15">
      <c r="B24" s="13" t="s">
        <v>45</v>
      </c>
      <c r="C24" s="14">
        <v>2001</v>
      </c>
      <c r="D24" s="32" t="s">
        <v>93</v>
      </c>
      <c r="E24" s="38">
        <v>28.53</v>
      </c>
      <c r="F24" s="19">
        <v>28.32</v>
      </c>
      <c r="G24" s="19">
        <v>552</v>
      </c>
      <c r="H24" s="19" t="s">
        <v>224</v>
      </c>
      <c r="I24" s="19">
        <v>504</v>
      </c>
      <c r="J24" s="19" t="s">
        <v>225</v>
      </c>
      <c r="K24" s="19">
        <v>496</v>
      </c>
      <c r="L24" s="17">
        <f>SUM(G24+I24+K24)</f>
        <v>1552</v>
      </c>
    </row>
    <row r="25" spans="2:12" ht="15">
      <c r="B25" s="13" t="s">
        <v>81</v>
      </c>
      <c r="C25" s="9">
        <v>2002</v>
      </c>
      <c r="D25" s="32" t="s">
        <v>493</v>
      </c>
      <c r="E25" s="37">
        <v>29.1</v>
      </c>
      <c r="F25" s="19">
        <v>29.42</v>
      </c>
      <c r="G25" s="19">
        <v>492</v>
      </c>
      <c r="H25" s="19" t="s">
        <v>226</v>
      </c>
      <c r="I25" s="19">
        <v>479</v>
      </c>
      <c r="J25" s="19" t="s">
        <v>227</v>
      </c>
      <c r="K25" s="19">
        <v>497</v>
      </c>
      <c r="L25" s="17">
        <f>SUM(G25+I25+K25)</f>
        <v>1468</v>
      </c>
    </row>
    <row r="26" spans="2:12" ht="15">
      <c r="B26" s="13" t="s">
        <v>82</v>
      </c>
      <c r="C26" s="9">
        <v>2001</v>
      </c>
      <c r="D26" s="32" t="s">
        <v>34</v>
      </c>
      <c r="E26" s="37">
        <v>29.3</v>
      </c>
      <c r="F26" s="19">
        <v>30.57</v>
      </c>
      <c r="G26" s="19">
        <v>439</v>
      </c>
      <c r="H26" s="19" t="s">
        <v>228</v>
      </c>
      <c r="I26" s="19">
        <v>423</v>
      </c>
      <c r="J26" s="19" t="s">
        <v>229</v>
      </c>
      <c r="K26" s="19">
        <v>412</v>
      </c>
      <c r="L26" s="17">
        <f>SUM(G26+I26+K26)</f>
        <v>1274</v>
      </c>
    </row>
    <row r="27" spans="2:12" ht="15">
      <c r="B27" s="13" t="s">
        <v>88</v>
      </c>
      <c r="C27" s="9">
        <v>2001</v>
      </c>
      <c r="D27" s="32" t="s">
        <v>34</v>
      </c>
      <c r="E27" s="37">
        <v>31.1</v>
      </c>
      <c r="F27" s="19">
        <v>31.61</v>
      </c>
      <c r="G27" s="19">
        <v>397</v>
      </c>
      <c r="H27" s="19" t="s">
        <v>230</v>
      </c>
      <c r="I27" s="19">
        <v>352</v>
      </c>
      <c r="J27" s="19" t="s">
        <v>231</v>
      </c>
      <c r="K27" s="19">
        <v>324</v>
      </c>
      <c r="L27" s="17">
        <f>SUM(G27+I27+K27)</f>
        <v>1073</v>
      </c>
    </row>
    <row r="28" spans="2:12" ht="15">
      <c r="B28" s="13" t="s">
        <v>85</v>
      </c>
      <c r="C28" s="9">
        <v>2003</v>
      </c>
      <c r="D28" s="32" t="s">
        <v>493</v>
      </c>
      <c r="E28" s="37">
        <v>31.54</v>
      </c>
      <c r="F28" s="19">
        <v>32.98</v>
      </c>
      <c r="G28" s="19">
        <v>349</v>
      </c>
      <c r="H28" s="19" t="s">
        <v>232</v>
      </c>
      <c r="I28" s="19">
        <v>332</v>
      </c>
      <c r="J28" s="19" t="s">
        <v>233</v>
      </c>
      <c r="K28" s="19">
        <v>325</v>
      </c>
      <c r="L28" s="17">
        <f>SUM(G28+I28+K28)</f>
        <v>1006</v>
      </c>
    </row>
    <row r="29" spans="2:12" ht="15">
      <c r="B29" s="13"/>
      <c r="C29" s="9"/>
      <c r="D29" s="32"/>
      <c r="E29" s="37"/>
      <c r="L29" s="22"/>
    </row>
    <row r="30" spans="1:12" ht="15">
      <c r="A30" s="3" t="s">
        <v>5</v>
      </c>
      <c r="B30" s="1"/>
      <c r="C30" s="4"/>
      <c r="D30" s="28"/>
      <c r="E30" s="35" t="s">
        <v>2</v>
      </c>
      <c r="F30" s="26" t="s">
        <v>2</v>
      </c>
      <c r="G30" s="18" t="s">
        <v>13</v>
      </c>
      <c r="H30" s="18" t="s">
        <v>3</v>
      </c>
      <c r="I30" s="18" t="s">
        <v>13</v>
      </c>
      <c r="J30" s="18" t="s">
        <v>4</v>
      </c>
      <c r="K30" s="18" t="s">
        <v>13</v>
      </c>
      <c r="L30" s="18" t="s">
        <v>234</v>
      </c>
    </row>
    <row r="31" spans="1:13" s="12" customFormat="1" ht="15">
      <c r="A31" s="11"/>
      <c r="B31" s="11" t="s">
        <v>91</v>
      </c>
      <c r="C31" s="7">
        <v>1997</v>
      </c>
      <c r="D31" s="31" t="s">
        <v>492</v>
      </c>
      <c r="E31" s="36">
        <v>23.5</v>
      </c>
      <c r="F31" s="25">
        <v>24.04</v>
      </c>
      <c r="G31" s="21">
        <v>602</v>
      </c>
      <c r="H31" s="21">
        <v>53.49</v>
      </c>
      <c r="I31" s="21">
        <v>593</v>
      </c>
      <c r="J31" s="21" t="s">
        <v>235</v>
      </c>
      <c r="K31" s="21">
        <v>590</v>
      </c>
      <c r="L31" s="17">
        <f aca="true" t="shared" si="1" ref="L31:L44">SUM(G31+I31+K31)</f>
        <v>1785</v>
      </c>
      <c r="M31" s="23"/>
    </row>
    <row r="32" spans="1:12" ht="15">
      <c r="A32" s="2"/>
      <c r="B32" s="11" t="s">
        <v>90</v>
      </c>
      <c r="C32" s="2">
        <v>1996</v>
      </c>
      <c r="D32" s="31" t="s">
        <v>492</v>
      </c>
      <c r="E32" s="34">
        <v>23.9</v>
      </c>
      <c r="F32" s="17">
        <v>25.03</v>
      </c>
      <c r="G32" s="17">
        <v>533</v>
      </c>
      <c r="H32" s="17">
        <v>54.09</v>
      </c>
      <c r="I32" s="17">
        <v>573</v>
      </c>
      <c r="J32" s="21" t="s">
        <v>236</v>
      </c>
      <c r="K32" s="17">
        <v>611</v>
      </c>
      <c r="L32" s="17">
        <f t="shared" si="1"/>
        <v>1717</v>
      </c>
    </row>
    <row r="33" spans="1:12" ht="15">
      <c r="A33" s="7"/>
      <c r="B33" s="11" t="s">
        <v>96</v>
      </c>
      <c r="C33" s="2">
        <v>1998</v>
      </c>
      <c r="D33" s="31" t="s">
        <v>75</v>
      </c>
      <c r="E33" s="34">
        <v>25</v>
      </c>
      <c r="F33" s="17">
        <v>25.26</v>
      </c>
      <c r="G33" s="17">
        <v>519</v>
      </c>
      <c r="H33" s="17">
        <v>54.22</v>
      </c>
      <c r="I33" s="17">
        <v>569</v>
      </c>
      <c r="J33" s="21" t="s">
        <v>237</v>
      </c>
      <c r="K33" s="17">
        <v>598</v>
      </c>
      <c r="L33" s="17">
        <f t="shared" si="1"/>
        <v>1686</v>
      </c>
    </row>
    <row r="34" spans="1:12" ht="15">
      <c r="A34" s="2"/>
      <c r="B34" s="11" t="s">
        <v>72</v>
      </c>
      <c r="C34" s="2">
        <v>1997</v>
      </c>
      <c r="D34" s="31" t="s">
        <v>73</v>
      </c>
      <c r="E34" s="34">
        <v>23.8</v>
      </c>
      <c r="F34" s="17">
        <v>24.71</v>
      </c>
      <c r="G34" s="17">
        <v>554</v>
      </c>
      <c r="H34" s="17">
        <v>55.71</v>
      </c>
      <c r="I34" s="17">
        <v>538</v>
      </c>
      <c r="J34" s="21" t="s">
        <v>238</v>
      </c>
      <c r="K34" s="17">
        <v>500</v>
      </c>
      <c r="L34" s="17">
        <f t="shared" si="1"/>
        <v>1592</v>
      </c>
    </row>
    <row r="35" spans="1:12" ht="15">
      <c r="A35" s="7"/>
      <c r="B35" s="11" t="s">
        <v>70</v>
      </c>
      <c r="C35" s="2">
        <v>1997</v>
      </c>
      <c r="D35" s="31" t="s">
        <v>493</v>
      </c>
      <c r="E35" s="34">
        <v>24.94</v>
      </c>
      <c r="F35" s="20">
        <v>26</v>
      </c>
      <c r="G35" s="17">
        <v>475</v>
      </c>
      <c r="H35" s="17">
        <v>57.08</v>
      </c>
      <c r="I35" s="17">
        <v>488</v>
      </c>
      <c r="J35" s="21" t="s">
        <v>239</v>
      </c>
      <c r="K35" s="17">
        <v>469</v>
      </c>
      <c r="L35" s="17">
        <f t="shared" si="1"/>
        <v>1432</v>
      </c>
    </row>
    <row r="36" spans="1:12" ht="15">
      <c r="A36" s="2"/>
      <c r="B36" s="11" t="s">
        <v>89</v>
      </c>
      <c r="C36" s="2">
        <v>1997</v>
      </c>
      <c r="D36" s="31" t="s">
        <v>492</v>
      </c>
      <c r="E36" s="34">
        <v>24.6</v>
      </c>
      <c r="F36" s="17">
        <v>25.12</v>
      </c>
      <c r="G36" s="17">
        <v>527</v>
      </c>
      <c r="H36" s="17">
        <v>57.49</v>
      </c>
      <c r="I36" s="17">
        <v>477</v>
      </c>
      <c r="J36" s="21" t="s">
        <v>240</v>
      </c>
      <c r="K36" s="17">
        <v>420</v>
      </c>
      <c r="L36" s="17">
        <f t="shared" si="1"/>
        <v>1424</v>
      </c>
    </row>
    <row r="37" spans="1:12" ht="15">
      <c r="A37" s="2"/>
      <c r="B37" s="11" t="s">
        <v>97</v>
      </c>
      <c r="C37" s="2">
        <v>1998</v>
      </c>
      <c r="D37" s="31" t="s">
        <v>492</v>
      </c>
      <c r="E37" s="34">
        <v>24.75</v>
      </c>
      <c r="F37" s="17">
        <v>25.58</v>
      </c>
      <c r="G37" s="17">
        <v>499</v>
      </c>
      <c r="H37" s="17">
        <v>57.94</v>
      </c>
      <c r="I37" s="17">
        <v>466</v>
      </c>
      <c r="J37" s="21" t="s">
        <v>241</v>
      </c>
      <c r="K37" s="17">
        <v>445</v>
      </c>
      <c r="L37" s="17">
        <f t="shared" si="1"/>
        <v>1410</v>
      </c>
    </row>
    <row r="38" spans="1:12" ht="15">
      <c r="A38" s="7"/>
      <c r="B38" s="11" t="s">
        <v>98</v>
      </c>
      <c r="C38" s="2">
        <v>1998</v>
      </c>
      <c r="D38" s="31" t="s">
        <v>34</v>
      </c>
      <c r="E38" s="34">
        <v>25.39</v>
      </c>
      <c r="F38" s="17">
        <v>26.01</v>
      </c>
      <c r="G38" s="17">
        <v>475</v>
      </c>
      <c r="H38" s="17">
        <v>57.74</v>
      </c>
      <c r="I38" s="17">
        <v>471</v>
      </c>
      <c r="J38" s="21" t="s">
        <v>242</v>
      </c>
      <c r="K38" s="17">
        <v>442</v>
      </c>
      <c r="L38" s="17">
        <f t="shared" si="1"/>
        <v>1388</v>
      </c>
    </row>
    <row r="39" spans="1:12" ht="15">
      <c r="A39" s="7"/>
      <c r="B39" s="11" t="s">
        <v>95</v>
      </c>
      <c r="C39" s="2">
        <v>1998</v>
      </c>
      <c r="D39" s="31" t="s">
        <v>493</v>
      </c>
      <c r="E39" s="34">
        <v>25.7</v>
      </c>
      <c r="F39" s="17">
        <v>26.71</v>
      </c>
      <c r="G39" s="17">
        <v>439</v>
      </c>
      <c r="H39" s="17">
        <v>58.51</v>
      </c>
      <c r="I39" s="17">
        <v>453</v>
      </c>
      <c r="J39" s="21" t="s">
        <v>243</v>
      </c>
      <c r="K39" s="17">
        <v>432</v>
      </c>
      <c r="L39" s="17">
        <f t="shared" si="1"/>
        <v>1324</v>
      </c>
    </row>
    <row r="40" spans="1:12" ht="15">
      <c r="A40" s="7"/>
      <c r="B40" s="11" t="s">
        <v>105</v>
      </c>
      <c r="C40" s="2">
        <v>1998</v>
      </c>
      <c r="D40" s="31" t="s">
        <v>492</v>
      </c>
      <c r="E40" s="34">
        <v>26.9</v>
      </c>
      <c r="F40" s="17">
        <v>27.02</v>
      </c>
      <c r="G40" s="17">
        <v>424</v>
      </c>
      <c r="H40" s="17">
        <v>59.01</v>
      </c>
      <c r="I40" s="17">
        <v>441</v>
      </c>
      <c r="J40" s="21" t="s">
        <v>244</v>
      </c>
      <c r="K40" s="17">
        <v>427</v>
      </c>
      <c r="L40" s="17">
        <f t="shared" si="1"/>
        <v>1292</v>
      </c>
    </row>
    <row r="41" spans="1:12" ht="15">
      <c r="A41" s="2"/>
      <c r="B41" s="11" t="s">
        <v>94</v>
      </c>
      <c r="C41" s="2">
        <v>1998</v>
      </c>
      <c r="D41" s="31" t="s">
        <v>492</v>
      </c>
      <c r="E41" s="34">
        <v>24.6</v>
      </c>
      <c r="F41" s="17">
        <v>26.55</v>
      </c>
      <c r="G41" s="17">
        <v>446</v>
      </c>
      <c r="H41" s="17">
        <v>57.61</v>
      </c>
      <c r="I41" s="17">
        <v>474</v>
      </c>
      <c r="J41" s="21" t="s">
        <v>245</v>
      </c>
      <c r="K41" s="17">
        <v>341</v>
      </c>
      <c r="L41" s="17">
        <f t="shared" si="1"/>
        <v>1261</v>
      </c>
    </row>
    <row r="42" spans="1:12" ht="15">
      <c r="A42" s="7"/>
      <c r="B42" s="11" t="s">
        <v>246</v>
      </c>
      <c r="C42" s="2">
        <v>1996</v>
      </c>
      <c r="D42" s="31" t="s">
        <v>73</v>
      </c>
      <c r="E42" s="34">
        <v>26.38</v>
      </c>
      <c r="F42" s="17">
        <v>26.72</v>
      </c>
      <c r="G42" s="17">
        <v>438</v>
      </c>
      <c r="H42" s="21" t="s">
        <v>247</v>
      </c>
      <c r="I42" s="17">
        <v>418</v>
      </c>
      <c r="J42" s="21" t="s">
        <v>248</v>
      </c>
      <c r="K42" s="17">
        <v>391</v>
      </c>
      <c r="L42" s="17">
        <f t="shared" si="1"/>
        <v>1247</v>
      </c>
    </row>
    <row r="43" spans="1:12" ht="15">
      <c r="A43" s="7"/>
      <c r="B43" s="11" t="s">
        <v>106</v>
      </c>
      <c r="C43" s="2">
        <v>1998</v>
      </c>
      <c r="D43" s="31" t="s">
        <v>494</v>
      </c>
      <c r="E43" s="34">
        <v>27.03</v>
      </c>
      <c r="F43" s="17">
        <v>27.14</v>
      </c>
      <c r="G43" s="17">
        <v>418</v>
      </c>
      <c r="H43" s="21" t="s">
        <v>250</v>
      </c>
      <c r="I43" s="17">
        <v>394</v>
      </c>
      <c r="J43" s="21" t="s">
        <v>251</v>
      </c>
      <c r="K43" s="17">
        <v>377</v>
      </c>
      <c r="L43" s="17">
        <f t="shared" si="1"/>
        <v>1189</v>
      </c>
    </row>
    <row r="44" spans="1:12" ht="15">
      <c r="A44" s="7"/>
      <c r="B44" s="11" t="s">
        <v>111</v>
      </c>
      <c r="C44" s="2">
        <v>1998</v>
      </c>
      <c r="D44" s="31" t="s">
        <v>75</v>
      </c>
      <c r="E44" s="34">
        <v>29.56</v>
      </c>
      <c r="F44" s="20">
        <v>29.7</v>
      </c>
      <c r="G44" s="17">
        <v>319</v>
      </c>
      <c r="H44" s="25" t="s">
        <v>252</v>
      </c>
      <c r="I44" s="24">
        <v>310</v>
      </c>
      <c r="J44" s="21" t="s">
        <v>253</v>
      </c>
      <c r="K44" s="17">
        <v>309</v>
      </c>
      <c r="L44" s="17">
        <f t="shared" si="1"/>
        <v>938</v>
      </c>
    </row>
    <row r="45" ht="15">
      <c r="K45" s="17" t="s">
        <v>17</v>
      </c>
    </row>
    <row r="46" spans="1:12" ht="15">
      <c r="A46" s="3" t="s">
        <v>12</v>
      </c>
      <c r="B46" s="1"/>
      <c r="C46" s="4"/>
      <c r="D46" s="28"/>
      <c r="E46" s="39" t="s">
        <v>2</v>
      </c>
      <c r="F46" s="16" t="s">
        <v>2</v>
      </c>
      <c r="G46" s="18" t="s">
        <v>249</v>
      </c>
      <c r="H46" s="18" t="s">
        <v>3</v>
      </c>
      <c r="I46" s="18" t="s">
        <v>249</v>
      </c>
      <c r="J46" s="18" t="s">
        <v>4</v>
      </c>
      <c r="K46" s="18" t="s">
        <v>249</v>
      </c>
      <c r="L46" s="18" t="s">
        <v>234</v>
      </c>
    </row>
    <row r="47" spans="1:13" s="12" customFormat="1" ht="15">
      <c r="A47" s="11"/>
      <c r="B47" s="11" t="s">
        <v>92</v>
      </c>
      <c r="C47" s="7">
        <v>2000</v>
      </c>
      <c r="D47" s="31" t="s">
        <v>93</v>
      </c>
      <c r="E47" s="38">
        <v>24.15</v>
      </c>
      <c r="F47" s="17">
        <v>24.46</v>
      </c>
      <c r="G47" s="21">
        <v>571</v>
      </c>
      <c r="H47" s="21">
        <v>54.46</v>
      </c>
      <c r="I47" s="21">
        <v>561</v>
      </c>
      <c r="J47" s="21" t="s">
        <v>254</v>
      </c>
      <c r="K47" s="21">
        <v>520</v>
      </c>
      <c r="L47" s="17">
        <f aca="true" t="shared" si="2" ref="L47:L64">SUM(G47+I47+K47)</f>
        <v>1652</v>
      </c>
      <c r="M47" s="23"/>
    </row>
    <row r="48" spans="1:12" ht="15">
      <c r="A48" s="14"/>
      <c r="B48" s="13" t="s">
        <v>101</v>
      </c>
      <c r="C48" s="14">
        <v>1999</v>
      </c>
      <c r="D48" s="31" t="s">
        <v>492</v>
      </c>
      <c r="E48" s="38">
        <v>26</v>
      </c>
      <c r="F48" s="19">
        <v>26.01</v>
      </c>
      <c r="G48" s="19">
        <v>475</v>
      </c>
      <c r="H48" s="19">
        <v>57.19</v>
      </c>
      <c r="I48" s="19">
        <v>485</v>
      </c>
      <c r="J48" s="19" t="s">
        <v>255</v>
      </c>
      <c r="K48" s="19">
        <v>493</v>
      </c>
      <c r="L48" s="17">
        <f t="shared" si="2"/>
        <v>1453</v>
      </c>
    </row>
    <row r="49" spans="1:13" s="12" customFormat="1" ht="15">
      <c r="A49" s="11"/>
      <c r="B49" s="11" t="s">
        <v>99</v>
      </c>
      <c r="C49" s="7">
        <v>2000</v>
      </c>
      <c r="D49" s="31" t="s">
        <v>73</v>
      </c>
      <c r="E49" s="38">
        <v>25.97</v>
      </c>
      <c r="F49" s="19">
        <v>26.79</v>
      </c>
      <c r="G49" s="21">
        <v>435</v>
      </c>
      <c r="H49" s="25">
        <v>58.9</v>
      </c>
      <c r="I49" s="21">
        <v>444</v>
      </c>
      <c r="J49" s="21" t="s">
        <v>256</v>
      </c>
      <c r="K49" s="21">
        <v>433</v>
      </c>
      <c r="L49" s="17">
        <f t="shared" si="2"/>
        <v>1312</v>
      </c>
      <c r="M49" s="23"/>
    </row>
    <row r="50" spans="1:12" ht="15">
      <c r="A50" s="7"/>
      <c r="B50" s="11" t="s">
        <v>103</v>
      </c>
      <c r="C50" s="2">
        <v>1999</v>
      </c>
      <c r="D50" s="31" t="s">
        <v>492</v>
      </c>
      <c r="E50" s="34">
        <v>26.5</v>
      </c>
      <c r="F50" s="17">
        <v>26.77</v>
      </c>
      <c r="G50" s="17">
        <v>436</v>
      </c>
      <c r="H50" s="17">
        <v>59.33</v>
      </c>
      <c r="I50" s="17">
        <v>434</v>
      </c>
      <c r="J50" s="21" t="s">
        <v>257</v>
      </c>
      <c r="K50" s="17">
        <v>429</v>
      </c>
      <c r="L50" s="17">
        <f t="shared" si="2"/>
        <v>1299</v>
      </c>
    </row>
    <row r="51" spans="1:12" ht="15">
      <c r="A51" s="14"/>
      <c r="B51" s="13" t="s">
        <v>496</v>
      </c>
      <c r="C51" s="14">
        <v>2000</v>
      </c>
      <c r="D51" s="32" t="s">
        <v>492</v>
      </c>
      <c r="E51" s="38">
        <v>26.9</v>
      </c>
      <c r="F51" s="19">
        <v>27.44</v>
      </c>
      <c r="G51" s="19">
        <v>404</v>
      </c>
      <c r="H51" s="19" t="s">
        <v>258</v>
      </c>
      <c r="I51" s="19">
        <v>417</v>
      </c>
      <c r="J51" s="19" t="s">
        <v>259</v>
      </c>
      <c r="K51" s="19">
        <v>438</v>
      </c>
      <c r="L51" s="17">
        <f t="shared" si="2"/>
        <v>1259</v>
      </c>
    </row>
    <row r="52" spans="2:12" ht="15">
      <c r="B52" s="13" t="s">
        <v>104</v>
      </c>
      <c r="C52" s="15">
        <v>2000</v>
      </c>
      <c r="D52" s="29" t="s">
        <v>493</v>
      </c>
      <c r="E52" s="38">
        <v>26.87</v>
      </c>
      <c r="F52" s="51">
        <v>27.4</v>
      </c>
      <c r="G52" s="19">
        <v>406</v>
      </c>
      <c r="H52" s="19" t="s">
        <v>260</v>
      </c>
      <c r="I52" s="19">
        <v>411</v>
      </c>
      <c r="J52" s="19" t="s">
        <v>261</v>
      </c>
      <c r="K52" s="19">
        <v>437</v>
      </c>
      <c r="L52" s="17">
        <f t="shared" si="2"/>
        <v>1254</v>
      </c>
    </row>
    <row r="53" spans="1:12" ht="15">
      <c r="A53" s="7"/>
      <c r="B53" s="11" t="s">
        <v>100</v>
      </c>
      <c r="C53" s="2">
        <v>2000</v>
      </c>
      <c r="D53" s="31" t="s">
        <v>497</v>
      </c>
      <c r="E53" s="34">
        <v>26.82</v>
      </c>
      <c r="F53" s="17">
        <v>27.01</v>
      </c>
      <c r="G53" s="17">
        <v>424</v>
      </c>
      <c r="H53" s="21" t="s">
        <v>262</v>
      </c>
      <c r="I53" s="17">
        <v>406</v>
      </c>
      <c r="J53" s="21" t="s">
        <v>263</v>
      </c>
      <c r="K53" s="17">
        <v>404</v>
      </c>
      <c r="L53" s="17">
        <f t="shared" si="2"/>
        <v>1234</v>
      </c>
    </row>
    <row r="54" spans="1:12" ht="15">
      <c r="A54" s="7"/>
      <c r="B54" s="11" t="s">
        <v>107</v>
      </c>
      <c r="C54" s="2">
        <v>2000</v>
      </c>
      <c r="D54" s="31" t="s">
        <v>73</v>
      </c>
      <c r="E54" s="34">
        <v>27.05</v>
      </c>
      <c r="F54" s="17">
        <v>27.03</v>
      </c>
      <c r="G54" s="17">
        <v>423</v>
      </c>
      <c r="H54" s="21" t="s">
        <v>264</v>
      </c>
      <c r="I54" s="17">
        <v>400</v>
      </c>
      <c r="J54" s="21" t="s">
        <v>265</v>
      </c>
      <c r="K54" s="17">
        <v>401</v>
      </c>
      <c r="L54" s="17">
        <f t="shared" si="2"/>
        <v>1224</v>
      </c>
    </row>
    <row r="55" spans="2:12" ht="15">
      <c r="B55" s="11" t="s">
        <v>102</v>
      </c>
      <c r="C55" s="2">
        <v>1999</v>
      </c>
      <c r="D55" s="31" t="s">
        <v>493</v>
      </c>
      <c r="E55" s="34">
        <v>26.28</v>
      </c>
      <c r="F55" s="17">
        <v>27.64</v>
      </c>
      <c r="G55" s="21">
        <v>396</v>
      </c>
      <c r="H55" s="21" t="s">
        <v>266</v>
      </c>
      <c r="I55" s="17">
        <v>410</v>
      </c>
      <c r="J55" s="21" t="s">
        <v>267</v>
      </c>
      <c r="K55" s="17">
        <v>369</v>
      </c>
      <c r="L55" s="17">
        <f t="shared" si="2"/>
        <v>1175</v>
      </c>
    </row>
    <row r="56" spans="1:12" ht="15">
      <c r="A56" s="7"/>
      <c r="B56" s="11" t="s">
        <v>26</v>
      </c>
      <c r="C56" s="2">
        <v>2000</v>
      </c>
      <c r="D56" s="31" t="s">
        <v>27</v>
      </c>
      <c r="E56" s="34">
        <v>28.15</v>
      </c>
      <c r="F56" s="17">
        <v>28.02</v>
      </c>
      <c r="G56" s="17">
        <v>380</v>
      </c>
      <c r="H56" s="21" t="s">
        <v>268</v>
      </c>
      <c r="I56" s="17">
        <v>378</v>
      </c>
      <c r="J56" s="21" t="s">
        <v>269</v>
      </c>
      <c r="K56" s="17">
        <v>357</v>
      </c>
      <c r="L56" s="17">
        <f t="shared" si="2"/>
        <v>1115</v>
      </c>
    </row>
    <row r="57" spans="1:12" ht="15">
      <c r="A57" s="7"/>
      <c r="B57" s="11" t="s">
        <v>270</v>
      </c>
      <c r="C57" s="2">
        <v>1999</v>
      </c>
      <c r="D57" s="31" t="s">
        <v>495</v>
      </c>
      <c r="E57" s="34">
        <v>28.62</v>
      </c>
      <c r="F57" s="17">
        <v>28.91</v>
      </c>
      <c r="G57" s="17">
        <v>346</v>
      </c>
      <c r="H57" s="21" t="s">
        <v>271</v>
      </c>
      <c r="I57" s="17">
        <v>374</v>
      </c>
      <c r="J57" s="21" t="s">
        <v>272</v>
      </c>
      <c r="K57" s="17">
        <v>389</v>
      </c>
      <c r="L57" s="17">
        <f t="shared" si="2"/>
        <v>1109</v>
      </c>
    </row>
    <row r="58" spans="1:12" ht="15">
      <c r="A58" s="7"/>
      <c r="B58" s="11" t="s">
        <v>110</v>
      </c>
      <c r="C58" s="2">
        <v>2001</v>
      </c>
      <c r="D58" s="31" t="s">
        <v>493</v>
      </c>
      <c r="E58" s="34">
        <v>28.68</v>
      </c>
      <c r="F58" s="17">
        <v>29.15</v>
      </c>
      <c r="G58" s="17">
        <v>337</v>
      </c>
      <c r="H58" s="21" t="s">
        <v>273</v>
      </c>
      <c r="I58" s="17">
        <v>335</v>
      </c>
      <c r="J58" s="21" t="s">
        <v>274</v>
      </c>
      <c r="K58" s="17">
        <v>352</v>
      </c>
      <c r="L58" s="17">
        <f t="shared" si="2"/>
        <v>1024</v>
      </c>
    </row>
    <row r="59" spans="1:12" ht="15">
      <c r="A59" s="7"/>
      <c r="B59" s="11" t="s">
        <v>108</v>
      </c>
      <c r="C59" s="2">
        <v>2000</v>
      </c>
      <c r="D59" s="31" t="s">
        <v>493</v>
      </c>
      <c r="E59" s="34">
        <v>29.12</v>
      </c>
      <c r="F59" s="17">
        <v>29.53</v>
      </c>
      <c r="G59" s="17">
        <v>324</v>
      </c>
      <c r="H59" s="21" t="s">
        <v>275</v>
      </c>
      <c r="I59" s="17">
        <v>331</v>
      </c>
      <c r="J59" s="21" t="s">
        <v>276</v>
      </c>
      <c r="K59" s="17">
        <v>349</v>
      </c>
      <c r="L59" s="17">
        <f t="shared" si="2"/>
        <v>1004</v>
      </c>
    </row>
    <row r="60" spans="1:12" ht="15">
      <c r="A60" s="7"/>
      <c r="B60" s="11" t="s">
        <v>112</v>
      </c>
      <c r="C60" s="2">
        <v>2002</v>
      </c>
      <c r="D60" s="31" t="s">
        <v>493</v>
      </c>
      <c r="E60" s="34">
        <v>29.59</v>
      </c>
      <c r="F60" s="20">
        <v>30.2</v>
      </c>
      <c r="G60" s="17">
        <v>303</v>
      </c>
      <c r="H60" s="21" t="s">
        <v>277</v>
      </c>
      <c r="I60" s="17">
        <v>315</v>
      </c>
      <c r="J60" s="21" t="s">
        <v>278</v>
      </c>
      <c r="K60" s="17">
        <v>309</v>
      </c>
      <c r="L60" s="17">
        <f t="shared" si="2"/>
        <v>927</v>
      </c>
    </row>
    <row r="61" spans="1:12" ht="15">
      <c r="A61" s="7"/>
      <c r="B61" s="11" t="s">
        <v>109</v>
      </c>
      <c r="C61" s="2">
        <v>1999</v>
      </c>
      <c r="D61" s="31" t="s">
        <v>35</v>
      </c>
      <c r="E61" s="34">
        <v>28.4</v>
      </c>
      <c r="F61" s="17">
        <v>29.94</v>
      </c>
      <c r="G61" s="17">
        <v>311</v>
      </c>
      <c r="H61" s="21" t="s">
        <v>210</v>
      </c>
      <c r="I61" s="17">
        <v>307</v>
      </c>
      <c r="J61" s="21" t="s">
        <v>279</v>
      </c>
      <c r="K61" s="17">
        <v>269</v>
      </c>
      <c r="L61" s="17">
        <f t="shared" si="2"/>
        <v>887</v>
      </c>
    </row>
    <row r="62" spans="1:12" ht="15">
      <c r="A62" s="7"/>
      <c r="B62" s="11" t="s">
        <v>114</v>
      </c>
      <c r="C62" s="2">
        <v>2002</v>
      </c>
      <c r="D62" s="31" t="s">
        <v>493</v>
      </c>
      <c r="E62" s="34">
        <v>31.39</v>
      </c>
      <c r="F62" s="17">
        <v>31.01</v>
      </c>
      <c r="G62" s="17">
        <v>280</v>
      </c>
      <c r="H62" s="21" t="s">
        <v>280</v>
      </c>
      <c r="I62" s="17">
        <v>273</v>
      </c>
      <c r="J62" s="21" t="s">
        <v>281</v>
      </c>
      <c r="K62" s="17">
        <v>284</v>
      </c>
      <c r="L62" s="17">
        <f t="shared" si="2"/>
        <v>837</v>
      </c>
    </row>
    <row r="63" spans="1:12" ht="15">
      <c r="A63" s="7"/>
      <c r="B63" s="11" t="s">
        <v>115</v>
      </c>
      <c r="C63" s="2">
        <v>2003</v>
      </c>
      <c r="D63" s="31" t="s">
        <v>493</v>
      </c>
      <c r="E63" s="34">
        <v>33.7</v>
      </c>
      <c r="F63" s="17">
        <v>33.87</v>
      </c>
      <c r="G63" s="17">
        <v>215</v>
      </c>
      <c r="H63" s="21" t="s">
        <v>282</v>
      </c>
      <c r="I63" s="17">
        <v>216</v>
      </c>
      <c r="J63" s="21" t="s">
        <v>283</v>
      </c>
      <c r="K63" s="17">
        <v>220</v>
      </c>
      <c r="L63" s="17">
        <f t="shared" si="2"/>
        <v>651</v>
      </c>
    </row>
    <row r="64" spans="1:12" ht="15">
      <c r="A64" s="7"/>
      <c r="B64" s="11" t="s">
        <v>113</v>
      </c>
      <c r="C64" s="2">
        <v>2000</v>
      </c>
      <c r="D64" s="31" t="s">
        <v>73</v>
      </c>
      <c r="E64" s="34">
        <v>30.03</v>
      </c>
      <c r="F64" s="17">
        <v>29.72</v>
      </c>
      <c r="G64" s="17">
        <v>318</v>
      </c>
      <c r="H64" s="21" t="s">
        <v>284</v>
      </c>
      <c r="I64" s="17">
        <v>281</v>
      </c>
      <c r="J64" s="21" t="s">
        <v>285</v>
      </c>
      <c r="K64" s="17"/>
      <c r="L64" s="17">
        <f t="shared" si="2"/>
        <v>599</v>
      </c>
    </row>
    <row r="66" spans="1:12" ht="15.75">
      <c r="A66" s="5" t="s">
        <v>6</v>
      </c>
      <c r="B66" s="1"/>
      <c r="C66" s="4"/>
      <c r="D66" s="28"/>
      <c r="E66" s="35"/>
      <c r="F66" s="18"/>
      <c r="G66" s="18"/>
      <c r="H66" s="18"/>
      <c r="I66" s="18"/>
      <c r="J66" s="18"/>
      <c r="K66" s="18"/>
      <c r="L66" s="17"/>
    </row>
    <row r="67" spans="1:12" ht="15">
      <c r="A67" s="3" t="s">
        <v>1</v>
      </c>
      <c r="B67" s="1"/>
      <c r="C67" s="4"/>
      <c r="D67" s="28"/>
      <c r="E67" s="39" t="s">
        <v>2</v>
      </c>
      <c r="F67" s="16" t="s">
        <v>2</v>
      </c>
      <c r="G67" s="18" t="s">
        <v>13</v>
      </c>
      <c r="H67" s="18" t="s">
        <v>3</v>
      </c>
      <c r="I67" s="18" t="s">
        <v>13</v>
      </c>
      <c r="J67" s="18" t="s">
        <v>4</v>
      </c>
      <c r="K67" s="18" t="s">
        <v>13</v>
      </c>
      <c r="L67" s="18" t="s">
        <v>234</v>
      </c>
    </row>
    <row r="68" spans="1:12" ht="15">
      <c r="A68" s="2"/>
      <c r="B68" s="1" t="s">
        <v>42</v>
      </c>
      <c r="C68" s="2">
        <v>1996</v>
      </c>
      <c r="D68" t="s">
        <v>93</v>
      </c>
      <c r="E68" s="34">
        <v>31.78</v>
      </c>
      <c r="F68" s="20">
        <v>33.9</v>
      </c>
      <c r="G68" s="17">
        <v>613</v>
      </c>
      <c r="H68" s="21" t="s">
        <v>286</v>
      </c>
      <c r="I68" s="17">
        <v>532</v>
      </c>
      <c r="J68" s="21" t="s">
        <v>287</v>
      </c>
      <c r="K68" s="17">
        <v>501</v>
      </c>
      <c r="L68" s="17">
        <f>SUM(G68+I68+K68)</f>
        <v>1646</v>
      </c>
    </row>
    <row r="69" spans="2:12" ht="15">
      <c r="B69" s="11" t="s">
        <v>116</v>
      </c>
      <c r="C69" s="2">
        <v>2000</v>
      </c>
      <c r="D69" s="31" t="s">
        <v>498</v>
      </c>
      <c r="E69" s="34">
        <v>35</v>
      </c>
      <c r="F69" s="19">
        <v>36.03</v>
      </c>
      <c r="G69" s="19">
        <v>510</v>
      </c>
      <c r="H69" s="19" t="s">
        <v>288</v>
      </c>
      <c r="I69" s="19">
        <v>450</v>
      </c>
      <c r="J69" s="19" t="s">
        <v>289</v>
      </c>
      <c r="K69" s="19">
        <v>457</v>
      </c>
      <c r="L69" s="17">
        <f>SUM(G69+I69+K69)</f>
        <v>1417</v>
      </c>
    </row>
    <row r="70" spans="2:12" ht="15">
      <c r="B70" s="11" t="s">
        <v>119</v>
      </c>
      <c r="C70" s="2">
        <v>2000</v>
      </c>
      <c r="D70" s="31" t="s">
        <v>497</v>
      </c>
      <c r="E70" s="34">
        <v>36.09</v>
      </c>
      <c r="F70" s="19">
        <v>37.18</v>
      </c>
      <c r="G70" s="19">
        <v>464</v>
      </c>
      <c r="H70" s="19" t="s">
        <v>290</v>
      </c>
      <c r="I70" s="19">
        <v>469</v>
      </c>
      <c r="J70" s="19" t="s">
        <v>291</v>
      </c>
      <c r="K70" s="19">
        <v>451</v>
      </c>
      <c r="L70" s="17">
        <f>SUM(G70+I70+K70)</f>
        <v>1384</v>
      </c>
    </row>
    <row r="71" spans="2:12" ht="15">
      <c r="B71" s="11" t="s">
        <v>39</v>
      </c>
      <c r="C71" s="2">
        <v>2000</v>
      </c>
      <c r="D71" s="31" t="s">
        <v>35</v>
      </c>
      <c r="E71" s="34">
        <v>35.9</v>
      </c>
      <c r="F71" s="19">
        <v>37.37</v>
      </c>
      <c r="G71" s="19">
        <v>457</v>
      </c>
      <c r="H71" s="19" t="s">
        <v>292</v>
      </c>
      <c r="I71" s="19">
        <v>422</v>
      </c>
      <c r="J71" s="19" t="s">
        <v>293</v>
      </c>
      <c r="K71" s="19">
        <v>403</v>
      </c>
      <c r="L71" s="17">
        <f aca="true" t="shared" si="3" ref="L71:L98">SUM(G71+I71+K71)</f>
        <v>1282</v>
      </c>
    </row>
    <row r="72" spans="2:12" ht="15">
      <c r="B72" s="11" t="s">
        <v>122</v>
      </c>
      <c r="C72" s="2">
        <v>2000</v>
      </c>
      <c r="D72" s="31" t="s">
        <v>75</v>
      </c>
      <c r="E72" s="34">
        <v>38.81</v>
      </c>
      <c r="F72" s="19">
        <v>39.74</v>
      </c>
      <c r="G72" s="19">
        <v>380</v>
      </c>
      <c r="H72" s="19" t="s">
        <v>294</v>
      </c>
      <c r="I72" s="19">
        <v>389</v>
      </c>
      <c r="J72" s="19" t="s">
        <v>295</v>
      </c>
      <c r="K72" s="19">
        <v>362</v>
      </c>
      <c r="L72" s="17">
        <f>SUM(G72+I72+K72)</f>
        <v>1131</v>
      </c>
    </row>
    <row r="73" spans="2:12" ht="15">
      <c r="B73" s="11" t="s">
        <v>124</v>
      </c>
      <c r="C73" s="2">
        <v>2000</v>
      </c>
      <c r="D73" s="31" t="s">
        <v>497</v>
      </c>
      <c r="E73" s="34">
        <v>40.06</v>
      </c>
      <c r="F73" s="19">
        <v>40.73</v>
      </c>
      <c r="G73" s="19">
        <v>353</v>
      </c>
      <c r="H73" s="19" t="s">
        <v>296</v>
      </c>
      <c r="I73" s="19">
        <v>343</v>
      </c>
      <c r="J73" s="19" t="s">
        <v>297</v>
      </c>
      <c r="K73" s="19">
        <v>370</v>
      </c>
      <c r="L73" s="17">
        <f>SUM(G73+I73+K73)</f>
        <v>1066</v>
      </c>
    </row>
    <row r="75" spans="1:12" ht="15">
      <c r="A75" s="4" t="s">
        <v>11</v>
      </c>
      <c r="B75" s="1"/>
      <c r="C75" s="2"/>
      <c r="D75" s="27"/>
      <c r="E75" s="34"/>
      <c r="F75" s="17"/>
      <c r="G75" s="17"/>
      <c r="H75" s="17"/>
      <c r="I75" s="17"/>
      <c r="J75" s="17"/>
      <c r="K75" s="19" t="s">
        <v>14</v>
      </c>
      <c r="L75" s="17" t="s">
        <v>11</v>
      </c>
    </row>
    <row r="76" spans="1:12" ht="15">
      <c r="A76" s="7"/>
      <c r="B76" t="s">
        <v>117</v>
      </c>
      <c r="C76" s="2">
        <v>2002</v>
      </c>
      <c r="D76" s="31" t="s">
        <v>497</v>
      </c>
      <c r="E76" s="34">
        <v>35.64</v>
      </c>
      <c r="F76" s="17">
        <v>35.54</v>
      </c>
      <c r="G76" s="17">
        <v>532</v>
      </c>
      <c r="H76" s="21" t="s">
        <v>175</v>
      </c>
      <c r="I76" s="17">
        <v>511</v>
      </c>
      <c r="J76" s="21" t="s">
        <v>298</v>
      </c>
      <c r="K76" s="17">
        <v>457</v>
      </c>
      <c r="L76" s="17">
        <f t="shared" si="3"/>
        <v>1500</v>
      </c>
    </row>
    <row r="77" spans="1:12" ht="15">
      <c r="A77" s="7"/>
      <c r="B77" s="11" t="s">
        <v>118</v>
      </c>
      <c r="C77" s="2">
        <v>2001</v>
      </c>
      <c r="D77" s="31" t="s">
        <v>491</v>
      </c>
      <c r="E77" s="34">
        <v>35.75</v>
      </c>
      <c r="F77" s="20">
        <v>36.1</v>
      </c>
      <c r="G77" s="17">
        <v>507</v>
      </c>
      <c r="H77" s="21" t="s">
        <v>299</v>
      </c>
      <c r="I77" s="17">
        <v>474</v>
      </c>
      <c r="J77" s="21" t="s">
        <v>300</v>
      </c>
      <c r="K77" s="17">
        <v>489</v>
      </c>
      <c r="L77" s="17">
        <f t="shared" si="3"/>
        <v>1470</v>
      </c>
    </row>
    <row r="78" spans="1:12" ht="15">
      <c r="A78" s="14"/>
      <c r="B78" s="13" t="s">
        <v>120</v>
      </c>
      <c r="C78" s="2">
        <v>2002</v>
      </c>
      <c r="D78" s="32" t="s">
        <v>495</v>
      </c>
      <c r="E78" s="38">
        <v>36.13</v>
      </c>
      <c r="F78" s="19">
        <v>36.48</v>
      </c>
      <c r="G78" s="19">
        <v>492</v>
      </c>
      <c r="H78" s="19" t="s">
        <v>301</v>
      </c>
      <c r="I78" s="19">
        <v>457</v>
      </c>
      <c r="J78" s="19" t="s">
        <v>302</v>
      </c>
      <c r="K78" s="19">
        <v>451</v>
      </c>
      <c r="L78" s="17">
        <f t="shared" si="3"/>
        <v>1400</v>
      </c>
    </row>
    <row r="79" spans="1:12" ht="15">
      <c r="A79" s="7"/>
      <c r="B79" s="11" t="s">
        <v>121</v>
      </c>
      <c r="C79" s="2">
        <v>2001</v>
      </c>
      <c r="D79" s="31" t="s">
        <v>498</v>
      </c>
      <c r="E79" s="34">
        <v>36.25</v>
      </c>
      <c r="F79" s="17">
        <v>37.53</v>
      </c>
      <c r="G79" s="17">
        <v>451</v>
      </c>
      <c r="H79" s="21" t="s">
        <v>303</v>
      </c>
      <c r="I79" s="17">
        <v>398</v>
      </c>
      <c r="J79" s="21" t="s">
        <v>304</v>
      </c>
      <c r="K79" s="17">
        <v>360</v>
      </c>
      <c r="L79" s="17">
        <f t="shared" si="3"/>
        <v>1209</v>
      </c>
    </row>
    <row r="80" spans="1:12" ht="15">
      <c r="A80" s="7"/>
      <c r="B80" s="11" t="s">
        <v>123</v>
      </c>
      <c r="C80" s="2">
        <v>2003</v>
      </c>
      <c r="D80" s="31" t="s">
        <v>493</v>
      </c>
      <c r="E80" s="34">
        <v>38.55</v>
      </c>
      <c r="F80" s="17">
        <v>39.44</v>
      </c>
      <c r="G80" s="17">
        <v>389</v>
      </c>
      <c r="H80" s="21" t="s">
        <v>305</v>
      </c>
      <c r="I80" s="17">
        <v>353</v>
      </c>
      <c r="J80" s="21" t="s">
        <v>306</v>
      </c>
      <c r="K80" s="17">
        <v>377</v>
      </c>
      <c r="L80" s="17">
        <f t="shared" si="3"/>
        <v>1119</v>
      </c>
    </row>
    <row r="81" spans="1:12" ht="15">
      <c r="A81" s="7"/>
      <c r="B81" s="11" t="s">
        <v>125</v>
      </c>
      <c r="C81" s="2">
        <v>2002</v>
      </c>
      <c r="D81" s="31" t="s">
        <v>497</v>
      </c>
      <c r="E81" s="34">
        <v>41.4</v>
      </c>
      <c r="F81" s="20">
        <v>40.1</v>
      </c>
      <c r="G81" s="21">
        <v>370</v>
      </c>
      <c r="H81" s="21" t="s">
        <v>307</v>
      </c>
      <c r="I81" s="17">
        <v>318</v>
      </c>
      <c r="J81" s="21" t="s">
        <v>308</v>
      </c>
      <c r="K81" s="17">
        <v>296</v>
      </c>
      <c r="L81" s="17">
        <f t="shared" si="3"/>
        <v>984</v>
      </c>
    </row>
    <row r="82" spans="1:12" ht="15">
      <c r="A82" s="7"/>
      <c r="B82" s="11" t="s">
        <v>48</v>
      </c>
      <c r="C82" s="2">
        <v>2001</v>
      </c>
      <c r="D82" s="31" t="s">
        <v>93</v>
      </c>
      <c r="E82" s="34">
        <v>45</v>
      </c>
      <c r="F82" s="20">
        <v>43.3</v>
      </c>
      <c r="G82" s="17">
        <v>294</v>
      </c>
      <c r="H82" s="17" t="s">
        <v>502</v>
      </c>
      <c r="I82" s="17">
        <v>299</v>
      </c>
      <c r="J82" s="21" t="s">
        <v>309</v>
      </c>
      <c r="K82" s="17">
        <v>295</v>
      </c>
      <c r="L82" s="17">
        <f t="shared" si="3"/>
        <v>888</v>
      </c>
    </row>
    <row r="84" spans="1:12" ht="15">
      <c r="A84" s="3" t="s">
        <v>5</v>
      </c>
      <c r="B84" s="1"/>
      <c r="C84" s="4"/>
      <c r="D84" s="28"/>
      <c r="E84" s="39" t="s">
        <v>2</v>
      </c>
      <c r="F84" s="16" t="s">
        <v>2</v>
      </c>
      <c r="G84" s="18" t="s">
        <v>249</v>
      </c>
      <c r="H84" s="18" t="s">
        <v>3</v>
      </c>
      <c r="I84" s="18" t="s">
        <v>249</v>
      </c>
      <c r="J84" s="18" t="s">
        <v>4</v>
      </c>
      <c r="K84" s="18" t="s">
        <v>249</v>
      </c>
      <c r="L84" s="18" t="s">
        <v>234</v>
      </c>
    </row>
    <row r="85" spans="1:13" s="12" customFormat="1" ht="15">
      <c r="A85" s="11"/>
      <c r="B85" s="11" t="s">
        <v>69</v>
      </c>
      <c r="C85" s="7">
        <v>1987</v>
      </c>
      <c r="D85" s="31" t="s">
        <v>493</v>
      </c>
      <c r="E85" s="34">
        <v>27</v>
      </c>
      <c r="F85" s="17">
        <v>29.22</v>
      </c>
      <c r="G85" s="21">
        <v>645</v>
      </c>
      <c r="H85" s="21" t="s">
        <v>310</v>
      </c>
      <c r="I85" s="21">
        <v>628</v>
      </c>
      <c r="J85" s="21" t="s">
        <v>311</v>
      </c>
      <c r="K85" s="21">
        <v>517</v>
      </c>
      <c r="L85" s="21">
        <f t="shared" si="3"/>
        <v>1790</v>
      </c>
      <c r="M85" s="23"/>
    </row>
    <row r="86" spans="1:12" ht="15">
      <c r="A86" s="7"/>
      <c r="B86" s="11" t="s">
        <v>66</v>
      </c>
      <c r="C86" s="15">
        <v>1997</v>
      </c>
      <c r="D86" s="31" t="s">
        <v>493</v>
      </c>
      <c r="E86" s="34">
        <v>31</v>
      </c>
      <c r="F86" s="20">
        <v>31.6</v>
      </c>
      <c r="G86" s="17">
        <v>510</v>
      </c>
      <c r="H86" s="21" t="s">
        <v>312</v>
      </c>
      <c r="I86" s="17">
        <v>513</v>
      </c>
      <c r="J86" s="21" t="s">
        <v>313</v>
      </c>
      <c r="K86" s="17">
        <v>490</v>
      </c>
      <c r="L86" s="17">
        <f t="shared" si="3"/>
        <v>1513</v>
      </c>
    </row>
    <row r="87" spans="1:12" ht="15">
      <c r="A87" s="3"/>
      <c r="B87" s="1" t="s">
        <v>40</v>
      </c>
      <c r="C87" s="2">
        <v>1986</v>
      </c>
      <c r="D87" s="27" t="s">
        <v>35</v>
      </c>
      <c r="E87" s="34">
        <v>31.9</v>
      </c>
      <c r="F87" s="21">
        <v>31.91</v>
      </c>
      <c r="G87" s="21">
        <v>495</v>
      </c>
      <c r="H87" s="21" t="s">
        <v>314</v>
      </c>
      <c r="I87" s="21">
        <v>510</v>
      </c>
      <c r="J87" s="21" t="s">
        <v>315</v>
      </c>
      <c r="K87" s="21">
        <v>448</v>
      </c>
      <c r="L87" s="17">
        <f>SUM(G87+I87+K87)</f>
        <v>1453</v>
      </c>
    </row>
    <row r="88" spans="1:12" ht="15">
      <c r="A88" s="7"/>
      <c r="B88" s="11" t="s">
        <v>59</v>
      </c>
      <c r="C88" s="15">
        <v>1997</v>
      </c>
      <c r="D88" s="31" t="s">
        <v>60</v>
      </c>
      <c r="E88" s="34">
        <v>31.5</v>
      </c>
      <c r="F88" s="17">
        <v>32.15</v>
      </c>
      <c r="G88" s="17">
        <v>484</v>
      </c>
      <c r="H88" s="21" t="s">
        <v>316</v>
      </c>
      <c r="I88" s="17">
        <v>473</v>
      </c>
      <c r="J88" s="21" t="s">
        <v>317</v>
      </c>
      <c r="K88" s="17">
        <v>457</v>
      </c>
      <c r="L88" s="17">
        <f t="shared" si="3"/>
        <v>1414</v>
      </c>
    </row>
    <row r="89" spans="1:12" ht="15">
      <c r="A89" s="7"/>
      <c r="B89" s="11" t="s">
        <v>127</v>
      </c>
      <c r="C89" s="15">
        <v>1998</v>
      </c>
      <c r="D89" s="31" t="s">
        <v>34</v>
      </c>
      <c r="E89" s="34">
        <v>31.2</v>
      </c>
      <c r="F89" s="17">
        <v>33.04</v>
      </c>
      <c r="G89" s="17">
        <v>446</v>
      </c>
      <c r="H89" s="21" t="s">
        <v>318</v>
      </c>
      <c r="I89" s="17">
        <v>450</v>
      </c>
      <c r="J89" s="21" t="s">
        <v>319</v>
      </c>
      <c r="K89" s="17">
        <v>400</v>
      </c>
      <c r="L89" s="17">
        <f>SUM(G89+I89+K89)</f>
        <v>1296</v>
      </c>
    </row>
    <row r="90" spans="1:12" ht="15">
      <c r="A90" s="7"/>
      <c r="B90" s="11"/>
      <c r="C90" s="2"/>
      <c r="D90" s="31"/>
      <c r="E90" s="34"/>
      <c r="F90" s="17"/>
      <c r="G90" s="17"/>
      <c r="H90" s="25"/>
      <c r="I90" s="24"/>
      <c r="J90" s="21"/>
      <c r="K90" s="17"/>
      <c r="L90" s="17"/>
    </row>
    <row r="91" spans="1:12" ht="15">
      <c r="A91" s="4" t="s">
        <v>12</v>
      </c>
      <c r="B91" s="1"/>
      <c r="C91" s="2"/>
      <c r="D91" s="27"/>
      <c r="E91" s="34"/>
      <c r="F91" s="17"/>
      <c r="G91" s="17"/>
      <c r="H91" s="17"/>
      <c r="I91" s="17"/>
      <c r="J91" s="17"/>
      <c r="K91" s="17" t="s">
        <v>14</v>
      </c>
      <c r="L91" s="17" t="s">
        <v>12</v>
      </c>
    </row>
    <row r="92" spans="1:12" ht="15">
      <c r="A92" s="4"/>
      <c r="B92" s="11" t="s">
        <v>126</v>
      </c>
      <c r="C92" s="2">
        <v>1999</v>
      </c>
      <c r="D92" s="31" t="s">
        <v>493</v>
      </c>
      <c r="E92" s="34">
        <v>30.41</v>
      </c>
      <c r="F92" s="17">
        <v>32.03</v>
      </c>
      <c r="G92" s="17">
        <v>489</v>
      </c>
      <c r="H92" s="21" t="s">
        <v>320</v>
      </c>
      <c r="I92" s="17">
        <v>477</v>
      </c>
      <c r="J92" s="21" t="s">
        <v>321</v>
      </c>
      <c r="K92" s="17">
        <v>416</v>
      </c>
      <c r="L92" s="17">
        <f t="shared" si="3"/>
        <v>1382</v>
      </c>
    </row>
    <row r="93" spans="1:12" ht="15">
      <c r="A93" s="4"/>
      <c r="B93" s="11" t="s">
        <v>128</v>
      </c>
      <c r="C93" s="2">
        <v>2000</v>
      </c>
      <c r="D93" s="31" t="s">
        <v>75</v>
      </c>
      <c r="E93" s="34">
        <v>32.41</v>
      </c>
      <c r="F93" s="17">
        <v>32.84</v>
      </c>
      <c r="G93" s="17">
        <v>454</v>
      </c>
      <c r="H93" s="21" t="s">
        <v>322</v>
      </c>
      <c r="I93" s="17">
        <v>411</v>
      </c>
      <c r="J93" s="21" t="s">
        <v>323</v>
      </c>
      <c r="K93" s="17">
        <v>441</v>
      </c>
      <c r="L93" s="17">
        <f t="shared" si="3"/>
        <v>1306</v>
      </c>
    </row>
    <row r="94" spans="1:12" ht="15">
      <c r="A94" s="7"/>
      <c r="B94" s="11" t="s">
        <v>130</v>
      </c>
      <c r="C94" s="2">
        <v>2000</v>
      </c>
      <c r="D94" s="31" t="s">
        <v>73</v>
      </c>
      <c r="E94" s="34">
        <v>33.77</v>
      </c>
      <c r="F94" s="20">
        <v>33.6</v>
      </c>
      <c r="G94" s="17">
        <v>424</v>
      </c>
      <c r="H94" s="21" t="s">
        <v>324</v>
      </c>
      <c r="I94" s="17">
        <v>429</v>
      </c>
      <c r="J94" s="21" t="s">
        <v>325</v>
      </c>
      <c r="K94" s="17">
        <v>427</v>
      </c>
      <c r="L94" s="17">
        <f>SUM(G94+I94+K94)</f>
        <v>1280</v>
      </c>
    </row>
    <row r="95" spans="1:12" ht="15">
      <c r="A95" s="7"/>
      <c r="B95" s="11" t="s">
        <v>28</v>
      </c>
      <c r="C95" s="2">
        <v>2000</v>
      </c>
      <c r="D95" s="31" t="s">
        <v>27</v>
      </c>
      <c r="E95" s="34">
        <v>33.58</v>
      </c>
      <c r="F95" s="17">
        <v>33.73</v>
      </c>
      <c r="G95" s="17">
        <v>419</v>
      </c>
      <c r="H95" s="21" t="s">
        <v>326</v>
      </c>
      <c r="I95" s="17">
        <v>432</v>
      </c>
      <c r="J95" s="21" t="s">
        <v>327</v>
      </c>
      <c r="K95" s="17">
        <v>366</v>
      </c>
      <c r="L95" s="17">
        <f>SUM(G95+I95+K95)</f>
        <v>1217</v>
      </c>
    </row>
    <row r="96" spans="1:12" ht="15">
      <c r="A96" s="4"/>
      <c r="B96" s="11" t="s">
        <v>129</v>
      </c>
      <c r="C96" s="2">
        <v>1999</v>
      </c>
      <c r="D96" s="31" t="s">
        <v>93</v>
      </c>
      <c r="E96" s="34">
        <v>32.84</v>
      </c>
      <c r="F96" s="19">
        <v>34.34</v>
      </c>
      <c r="G96" s="19">
        <v>397</v>
      </c>
      <c r="H96" s="19" t="s">
        <v>328</v>
      </c>
      <c r="I96" s="19">
        <v>396</v>
      </c>
      <c r="J96" s="19" t="s">
        <v>329</v>
      </c>
      <c r="K96" s="19">
        <v>352</v>
      </c>
      <c r="L96" s="19">
        <f>SUM(G96+I96+K96)</f>
        <v>1145</v>
      </c>
    </row>
    <row r="97" spans="1:12" ht="15">
      <c r="A97" s="7"/>
      <c r="B97" s="11" t="s">
        <v>58</v>
      </c>
      <c r="C97" s="2">
        <v>2000</v>
      </c>
      <c r="D97" s="31" t="s">
        <v>93</v>
      </c>
      <c r="E97" s="34">
        <v>33.95</v>
      </c>
      <c r="F97" s="17">
        <v>34.52</v>
      </c>
      <c r="G97" s="17">
        <v>391</v>
      </c>
      <c r="H97" s="21" t="s">
        <v>330</v>
      </c>
      <c r="I97" s="17">
        <v>387</v>
      </c>
      <c r="J97" s="21" t="s">
        <v>331</v>
      </c>
      <c r="K97" s="17">
        <v>363</v>
      </c>
      <c r="L97" s="17">
        <f t="shared" si="3"/>
        <v>1141</v>
      </c>
    </row>
    <row r="98" spans="1:12" ht="15">
      <c r="A98" s="7"/>
      <c r="B98" s="11" t="s">
        <v>131</v>
      </c>
      <c r="C98" s="2">
        <v>1999</v>
      </c>
      <c r="D98" s="31" t="s">
        <v>73</v>
      </c>
      <c r="E98" s="34">
        <v>34.54</v>
      </c>
      <c r="F98" s="17">
        <v>34.36</v>
      </c>
      <c r="G98" s="17">
        <v>396</v>
      </c>
      <c r="H98" s="21" t="s">
        <v>332</v>
      </c>
      <c r="I98" s="17">
        <v>380</v>
      </c>
      <c r="J98" s="21" t="s">
        <v>333</v>
      </c>
      <c r="K98" s="17">
        <v>327</v>
      </c>
      <c r="L98" s="17">
        <f t="shared" si="3"/>
        <v>1103</v>
      </c>
    </row>
    <row r="99" spans="2:12" ht="15">
      <c r="B99" s="8"/>
      <c r="C99" s="9"/>
      <c r="D99" s="30"/>
      <c r="E99" s="37"/>
      <c r="L99" s="17"/>
    </row>
    <row r="100" spans="1:12" ht="15.75">
      <c r="A100" s="5" t="s">
        <v>8</v>
      </c>
      <c r="B100" s="1"/>
      <c r="C100" s="4"/>
      <c r="D100" s="28"/>
      <c r="E100" s="35"/>
      <c r="F100" s="18"/>
      <c r="G100" s="18"/>
      <c r="H100" s="18"/>
      <c r="I100" s="18"/>
      <c r="J100" s="18"/>
      <c r="K100" s="18"/>
      <c r="L100" s="18"/>
    </row>
    <row r="101" spans="1:12" ht="15">
      <c r="A101" s="3" t="s">
        <v>9</v>
      </c>
      <c r="B101" s="1"/>
      <c r="C101" s="4"/>
      <c r="D101" s="28"/>
      <c r="E101" s="39" t="s">
        <v>2</v>
      </c>
      <c r="F101" s="16" t="s">
        <v>2</v>
      </c>
      <c r="G101" s="18" t="s">
        <v>13</v>
      </c>
      <c r="H101" s="18" t="s">
        <v>3</v>
      </c>
      <c r="I101" s="18" t="s">
        <v>13</v>
      </c>
      <c r="J101" s="18" t="s">
        <v>4</v>
      </c>
      <c r="K101" s="18" t="s">
        <v>13</v>
      </c>
      <c r="L101" s="18" t="s">
        <v>234</v>
      </c>
    </row>
    <row r="102" spans="1:12" ht="15">
      <c r="A102" s="2"/>
      <c r="B102" s="11" t="s">
        <v>195</v>
      </c>
      <c r="C102" s="2">
        <v>2000</v>
      </c>
      <c r="D102" s="31" t="s">
        <v>497</v>
      </c>
      <c r="E102" s="34">
        <v>31.42</v>
      </c>
      <c r="F102" s="17">
        <v>31.35</v>
      </c>
      <c r="G102" s="17">
        <v>470</v>
      </c>
      <c r="H102" s="21" t="s">
        <v>334</v>
      </c>
      <c r="I102" s="17">
        <v>504</v>
      </c>
      <c r="J102" s="21" t="s">
        <v>335</v>
      </c>
      <c r="K102" s="17">
        <v>474</v>
      </c>
      <c r="L102" s="17">
        <f>SUM(G102+I102+K102)</f>
        <v>1448</v>
      </c>
    </row>
    <row r="103" spans="1:12" ht="15">
      <c r="A103" s="7"/>
      <c r="B103" s="11" t="s">
        <v>194</v>
      </c>
      <c r="C103" s="2">
        <v>2000</v>
      </c>
      <c r="D103" s="31" t="s">
        <v>493</v>
      </c>
      <c r="E103" s="34">
        <v>30.46</v>
      </c>
      <c r="F103" s="20">
        <v>30.4</v>
      </c>
      <c r="G103" s="17">
        <v>515</v>
      </c>
      <c r="H103" s="21" t="s">
        <v>336</v>
      </c>
      <c r="I103" s="17">
        <v>465</v>
      </c>
      <c r="J103" s="21" t="s">
        <v>337</v>
      </c>
      <c r="K103" s="17">
        <v>389</v>
      </c>
      <c r="L103" s="17">
        <f aca="true" t="shared" si="4" ref="L103:L113">SUM(G103+I103+K103)</f>
        <v>1369</v>
      </c>
    </row>
    <row r="104" spans="1:12" ht="15">
      <c r="A104" s="2"/>
      <c r="B104" s="1" t="s">
        <v>53</v>
      </c>
      <c r="C104" s="2">
        <v>2000</v>
      </c>
      <c r="D104" s="27" t="s">
        <v>93</v>
      </c>
      <c r="E104" s="34">
        <v>31.22</v>
      </c>
      <c r="F104" s="17">
        <v>32.94</v>
      </c>
      <c r="G104" s="17">
        <v>405</v>
      </c>
      <c r="H104" s="21" t="s">
        <v>338</v>
      </c>
      <c r="I104" s="17">
        <v>354</v>
      </c>
      <c r="J104" s="21" t="s">
        <v>339</v>
      </c>
      <c r="K104" s="17">
        <v>333</v>
      </c>
      <c r="L104" s="17">
        <f t="shared" si="4"/>
        <v>1092</v>
      </c>
    </row>
    <row r="105" spans="1:12" ht="15">
      <c r="A105" s="7"/>
      <c r="B105" s="11" t="s">
        <v>46</v>
      </c>
      <c r="C105" s="2">
        <v>2000</v>
      </c>
      <c r="D105" s="31" t="s">
        <v>93</v>
      </c>
      <c r="E105" s="34">
        <v>34.15</v>
      </c>
      <c r="F105" s="17">
        <v>35.68</v>
      </c>
      <c r="G105" s="17">
        <v>319</v>
      </c>
      <c r="H105" s="21" t="s">
        <v>340</v>
      </c>
      <c r="I105" s="17">
        <v>283</v>
      </c>
      <c r="J105" s="21" t="s">
        <v>341</v>
      </c>
      <c r="K105" s="17">
        <v>263</v>
      </c>
      <c r="L105" s="17">
        <f t="shared" si="4"/>
        <v>865</v>
      </c>
    </row>
    <row r="106" spans="1:12" ht="15">
      <c r="A106" s="7"/>
      <c r="B106" s="11"/>
      <c r="C106" s="2"/>
      <c r="D106" s="31"/>
      <c r="E106" s="34"/>
      <c r="F106" s="17"/>
      <c r="G106" s="17"/>
      <c r="H106" s="17"/>
      <c r="I106" s="17"/>
      <c r="J106" s="17"/>
      <c r="K106" s="17"/>
      <c r="L106" s="17"/>
    </row>
    <row r="107" spans="1:12" ht="15">
      <c r="A107" s="3" t="s">
        <v>11</v>
      </c>
      <c r="B107" s="1"/>
      <c r="C107" s="2"/>
      <c r="D107" s="27"/>
      <c r="E107" s="34"/>
      <c r="F107" s="17"/>
      <c r="G107" s="17"/>
      <c r="H107" s="17"/>
      <c r="I107" s="17"/>
      <c r="J107" s="17"/>
      <c r="K107" s="17" t="s">
        <v>18</v>
      </c>
      <c r="L107" s="17" t="s">
        <v>11</v>
      </c>
    </row>
    <row r="108" spans="1:12" ht="15">
      <c r="A108" s="3"/>
      <c r="B108" s="1" t="s">
        <v>29</v>
      </c>
      <c r="C108" s="2">
        <v>2001</v>
      </c>
      <c r="D108" s="27" t="s">
        <v>27</v>
      </c>
      <c r="E108" s="34">
        <v>30.99</v>
      </c>
      <c r="F108" s="20">
        <v>33.4</v>
      </c>
      <c r="G108" s="17">
        <v>388</v>
      </c>
      <c r="H108" s="21" t="s">
        <v>342</v>
      </c>
      <c r="I108" s="17">
        <v>428</v>
      </c>
      <c r="J108" s="21" t="s">
        <v>343</v>
      </c>
      <c r="K108" s="17">
        <v>324</v>
      </c>
      <c r="L108" s="17">
        <f t="shared" si="4"/>
        <v>1140</v>
      </c>
    </row>
    <row r="109" spans="1:12" ht="15">
      <c r="A109" s="3"/>
      <c r="B109" s="11" t="s">
        <v>51</v>
      </c>
      <c r="C109" s="2">
        <v>2001</v>
      </c>
      <c r="D109" s="31" t="s">
        <v>93</v>
      </c>
      <c r="E109" s="34">
        <v>32.8</v>
      </c>
      <c r="F109" s="17">
        <v>34.46</v>
      </c>
      <c r="G109" s="17">
        <v>354</v>
      </c>
      <c r="H109" s="21" t="s">
        <v>344</v>
      </c>
      <c r="I109" s="17">
        <v>278</v>
      </c>
      <c r="J109" s="21" t="s">
        <v>345</v>
      </c>
      <c r="K109" s="17">
        <v>214</v>
      </c>
      <c r="L109" s="17">
        <f t="shared" si="4"/>
        <v>846</v>
      </c>
    </row>
    <row r="110" spans="1:12" ht="15">
      <c r="A110" s="3" t="s">
        <v>5</v>
      </c>
      <c r="B110" s="1"/>
      <c r="C110" s="2"/>
      <c r="D110" s="27"/>
      <c r="E110" s="34"/>
      <c r="F110" s="17"/>
      <c r="G110" s="17"/>
      <c r="H110" s="17"/>
      <c r="I110" s="17"/>
      <c r="J110" s="17"/>
      <c r="K110" s="17"/>
      <c r="L110" s="17"/>
    </row>
    <row r="111" spans="1:12" ht="15">
      <c r="A111" s="2"/>
      <c r="B111" s="1" t="s">
        <v>61</v>
      </c>
      <c r="C111" s="2">
        <v>1996</v>
      </c>
      <c r="D111" s="27" t="s">
        <v>499</v>
      </c>
      <c r="E111" s="34">
        <v>24.5</v>
      </c>
      <c r="F111" s="17">
        <v>26.68</v>
      </c>
      <c r="G111" s="17">
        <v>545</v>
      </c>
      <c r="H111" s="21" t="s">
        <v>346</v>
      </c>
      <c r="I111" s="17">
        <v>520</v>
      </c>
      <c r="J111" s="21" t="s">
        <v>347</v>
      </c>
      <c r="K111" s="17">
        <v>381</v>
      </c>
      <c r="L111" s="17">
        <f t="shared" si="4"/>
        <v>1446</v>
      </c>
    </row>
    <row r="112" spans="1:12" ht="15">
      <c r="A112" s="2"/>
      <c r="B112" s="11" t="s">
        <v>133</v>
      </c>
      <c r="C112" s="2">
        <v>1997</v>
      </c>
      <c r="D112" s="31" t="s">
        <v>494</v>
      </c>
      <c r="E112" s="34">
        <v>26.3</v>
      </c>
      <c r="F112" s="20">
        <v>27.2</v>
      </c>
      <c r="G112" s="17">
        <v>514</v>
      </c>
      <c r="H112" s="21" t="s">
        <v>179</v>
      </c>
      <c r="I112" s="17">
        <v>512</v>
      </c>
      <c r="J112" s="21" t="s">
        <v>348</v>
      </c>
      <c r="K112" s="17">
        <v>391</v>
      </c>
      <c r="L112" s="17">
        <f>SUM(G112+I112+K112)</f>
        <v>1417</v>
      </c>
    </row>
    <row r="113" spans="1:12" ht="15">
      <c r="A113" s="7"/>
      <c r="B113" s="11" t="s">
        <v>63</v>
      </c>
      <c r="C113" s="2">
        <v>1998</v>
      </c>
      <c r="D113" s="31" t="s">
        <v>34</v>
      </c>
      <c r="E113" s="38">
        <v>25.69</v>
      </c>
      <c r="F113" s="17">
        <v>27.03</v>
      </c>
      <c r="G113" s="17">
        <v>524</v>
      </c>
      <c r="H113" s="21" t="s">
        <v>349</v>
      </c>
      <c r="I113" s="17">
        <v>414</v>
      </c>
      <c r="J113" s="21" t="s">
        <v>350</v>
      </c>
      <c r="K113" s="17"/>
      <c r="L113" s="17">
        <f t="shared" si="4"/>
        <v>938</v>
      </c>
    </row>
    <row r="115" spans="1:12" ht="15">
      <c r="A115" s="4" t="s">
        <v>12</v>
      </c>
      <c r="B115" s="1"/>
      <c r="C115" s="2"/>
      <c r="D115" s="27"/>
      <c r="E115" s="34"/>
      <c r="F115" s="17"/>
      <c r="G115" s="17"/>
      <c r="H115" s="17"/>
      <c r="I115" s="17"/>
      <c r="J115" s="17"/>
      <c r="K115" s="17" t="s">
        <v>18</v>
      </c>
      <c r="L115" s="17" t="s">
        <v>19</v>
      </c>
    </row>
    <row r="116" spans="1:12" ht="15">
      <c r="A116" s="4"/>
      <c r="B116" s="11" t="s">
        <v>134</v>
      </c>
      <c r="C116" s="2">
        <v>1999</v>
      </c>
      <c r="D116" s="31" t="s">
        <v>34</v>
      </c>
      <c r="E116" s="34">
        <v>27.3</v>
      </c>
      <c r="F116" s="17">
        <v>28.23</v>
      </c>
      <c r="G116" s="17">
        <v>460</v>
      </c>
      <c r="H116" s="21" t="s">
        <v>351</v>
      </c>
      <c r="I116" s="17">
        <v>405</v>
      </c>
      <c r="J116" s="21" t="s">
        <v>352</v>
      </c>
      <c r="K116" s="17">
        <v>382</v>
      </c>
      <c r="L116" s="17">
        <f aca="true" t="shared" si="5" ref="L116:L121">SUM(G116+I116+K116)</f>
        <v>1247</v>
      </c>
    </row>
    <row r="117" spans="1:12" ht="15">
      <c r="A117" s="4"/>
      <c r="B117" s="11" t="s">
        <v>132</v>
      </c>
      <c r="C117" s="2">
        <v>1999</v>
      </c>
      <c r="D117" s="31" t="s">
        <v>73</v>
      </c>
      <c r="E117" s="34">
        <v>27.72</v>
      </c>
      <c r="F117" s="17">
        <v>28.26</v>
      </c>
      <c r="G117" s="17">
        <v>459</v>
      </c>
      <c r="H117" s="21" t="s">
        <v>353</v>
      </c>
      <c r="I117" s="17">
        <v>410</v>
      </c>
      <c r="J117" s="21" t="s">
        <v>354</v>
      </c>
      <c r="K117" s="17">
        <v>331</v>
      </c>
      <c r="L117" s="17">
        <f t="shared" si="5"/>
        <v>1200</v>
      </c>
    </row>
    <row r="118" spans="2:12" ht="15">
      <c r="B118" t="s">
        <v>30</v>
      </c>
      <c r="C118" s="15">
        <v>1999</v>
      </c>
      <c r="D118" s="29" t="s">
        <v>27</v>
      </c>
      <c r="E118" s="38">
        <v>28.46</v>
      </c>
      <c r="F118" s="19">
        <v>29.11</v>
      </c>
      <c r="G118" s="19">
        <v>419</v>
      </c>
      <c r="H118" s="19" t="s">
        <v>355</v>
      </c>
      <c r="I118" s="19">
        <v>371</v>
      </c>
      <c r="J118" s="19" t="s">
        <v>356</v>
      </c>
      <c r="K118" s="19">
        <v>317</v>
      </c>
      <c r="L118" s="17">
        <f t="shared" si="5"/>
        <v>1107</v>
      </c>
    </row>
    <row r="119" spans="2:12" ht="15">
      <c r="B119" s="13" t="s">
        <v>135</v>
      </c>
      <c r="C119" s="15">
        <v>2000</v>
      </c>
      <c r="D119" s="32" t="s">
        <v>493</v>
      </c>
      <c r="E119" s="38">
        <v>29.7</v>
      </c>
      <c r="F119" s="19">
        <v>30.29</v>
      </c>
      <c r="G119" s="19">
        <v>372</v>
      </c>
      <c r="H119" s="19" t="s">
        <v>357</v>
      </c>
      <c r="I119" s="19">
        <v>294</v>
      </c>
      <c r="J119" s="19" t="s">
        <v>358</v>
      </c>
      <c r="K119" s="19">
        <v>257</v>
      </c>
      <c r="L119" s="17">
        <f t="shared" si="5"/>
        <v>923</v>
      </c>
    </row>
    <row r="120" spans="1:12" ht="15">
      <c r="A120" s="14"/>
      <c r="B120" s="13" t="s">
        <v>137</v>
      </c>
      <c r="C120" s="15">
        <v>2000</v>
      </c>
      <c r="D120" s="32" t="s">
        <v>500</v>
      </c>
      <c r="E120" s="38">
        <v>32</v>
      </c>
      <c r="F120" s="19">
        <v>31.08</v>
      </c>
      <c r="G120" s="19">
        <v>345</v>
      </c>
      <c r="H120" s="19" t="s">
        <v>359</v>
      </c>
      <c r="I120" s="19">
        <v>246</v>
      </c>
      <c r="J120" s="19" t="s">
        <v>360</v>
      </c>
      <c r="K120" s="19">
        <v>268</v>
      </c>
      <c r="L120" s="17">
        <f>SUM(G120+I120+K120)</f>
        <v>859</v>
      </c>
    </row>
    <row r="121" spans="1:12" ht="15">
      <c r="A121" s="14"/>
      <c r="B121" s="13" t="s">
        <v>136</v>
      </c>
      <c r="C121" s="15">
        <v>2002</v>
      </c>
      <c r="D121" s="32" t="s">
        <v>493</v>
      </c>
      <c r="E121" s="38">
        <v>31.59</v>
      </c>
      <c r="F121" s="19">
        <v>32.68</v>
      </c>
      <c r="G121" s="19">
        <v>296</v>
      </c>
      <c r="H121" s="19" t="s">
        <v>361</v>
      </c>
      <c r="I121" s="19">
        <v>187</v>
      </c>
      <c r="J121" s="19" t="s">
        <v>362</v>
      </c>
      <c r="K121" s="19">
        <v>178</v>
      </c>
      <c r="L121" s="17">
        <f t="shared" si="5"/>
        <v>661</v>
      </c>
    </row>
    <row r="123" spans="1:12" ht="15.75">
      <c r="A123" s="5" t="s">
        <v>7</v>
      </c>
      <c r="B123" s="1"/>
      <c r="C123" s="4"/>
      <c r="D123" s="28"/>
      <c r="E123" s="35"/>
      <c r="F123" s="18"/>
      <c r="G123" s="18"/>
      <c r="H123" s="18"/>
      <c r="I123" s="18"/>
      <c r="J123" s="18"/>
      <c r="K123" s="18"/>
      <c r="L123" s="17"/>
    </row>
    <row r="124" spans="1:12" ht="15">
      <c r="A124" s="3" t="s">
        <v>1</v>
      </c>
      <c r="B124" s="1"/>
      <c r="C124" s="4"/>
      <c r="D124" s="28"/>
      <c r="E124" s="39" t="s">
        <v>2</v>
      </c>
      <c r="F124" s="16" t="s">
        <v>2</v>
      </c>
      <c r="G124" s="18" t="s">
        <v>249</v>
      </c>
      <c r="H124" s="18" t="s">
        <v>3</v>
      </c>
      <c r="I124" s="18" t="s">
        <v>249</v>
      </c>
      <c r="J124" s="18" t="s">
        <v>4</v>
      </c>
      <c r="K124" s="18" t="s">
        <v>249</v>
      </c>
      <c r="L124" s="18" t="s">
        <v>234</v>
      </c>
    </row>
    <row r="125" spans="1:12" ht="15">
      <c r="A125" s="2"/>
      <c r="B125" s="1" t="s">
        <v>43</v>
      </c>
      <c r="C125" s="2">
        <v>1998</v>
      </c>
      <c r="D125" s="27" t="s">
        <v>93</v>
      </c>
      <c r="E125" s="34">
        <v>29.01</v>
      </c>
      <c r="F125" s="17">
        <v>30.23</v>
      </c>
      <c r="G125" s="17">
        <v>614</v>
      </c>
      <c r="H125" s="21" t="s">
        <v>363</v>
      </c>
      <c r="I125" s="17">
        <v>588</v>
      </c>
      <c r="J125" s="21" t="s">
        <v>364</v>
      </c>
      <c r="K125" s="17">
        <v>585</v>
      </c>
      <c r="L125" s="17">
        <f aca="true" t="shared" si="6" ref="L125:L133">SUM(G125+I125+K125)</f>
        <v>1787</v>
      </c>
    </row>
    <row r="126" spans="1:12" ht="15">
      <c r="A126" s="7"/>
      <c r="B126" s="11" t="s">
        <v>365</v>
      </c>
      <c r="C126" s="2">
        <v>1999</v>
      </c>
      <c r="D126" s="31" t="s">
        <v>73</v>
      </c>
      <c r="E126" s="34">
        <v>32.9</v>
      </c>
      <c r="F126" s="17">
        <v>33.66</v>
      </c>
      <c r="G126" s="17">
        <v>445</v>
      </c>
      <c r="H126" s="21" t="s">
        <v>173</v>
      </c>
      <c r="I126" s="17">
        <v>450</v>
      </c>
      <c r="J126" s="21" t="s">
        <v>366</v>
      </c>
      <c r="K126" s="17">
        <v>486</v>
      </c>
      <c r="L126" s="17">
        <f t="shared" si="6"/>
        <v>1381</v>
      </c>
    </row>
    <row r="127" spans="1:12" ht="15">
      <c r="A127" s="7"/>
      <c r="B127" s="11" t="s">
        <v>52</v>
      </c>
      <c r="C127" s="2">
        <v>1997</v>
      </c>
      <c r="D127" s="31" t="s">
        <v>93</v>
      </c>
      <c r="E127" s="34">
        <v>34.56</v>
      </c>
      <c r="F127" s="17">
        <v>34.66</v>
      </c>
      <c r="G127" s="17">
        <v>407</v>
      </c>
      <c r="H127" s="21" t="s">
        <v>367</v>
      </c>
      <c r="I127" s="17">
        <v>420</v>
      </c>
      <c r="J127" s="21" t="s">
        <v>368</v>
      </c>
      <c r="K127" s="17">
        <v>463</v>
      </c>
      <c r="L127" s="17">
        <f t="shared" si="6"/>
        <v>1290</v>
      </c>
    </row>
    <row r="128" spans="1:12" ht="15">
      <c r="A128" s="7"/>
      <c r="B128" s="11" t="s">
        <v>142</v>
      </c>
      <c r="C128" s="2">
        <v>2000</v>
      </c>
      <c r="D128" s="31" t="s">
        <v>494</v>
      </c>
      <c r="E128" s="34">
        <v>33.69</v>
      </c>
      <c r="F128" s="17">
        <v>35.02</v>
      </c>
      <c r="G128" s="17">
        <v>395</v>
      </c>
      <c r="H128" s="21" t="s">
        <v>369</v>
      </c>
      <c r="I128" s="21">
        <v>433</v>
      </c>
      <c r="J128" s="21" t="s">
        <v>370</v>
      </c>
      <c r="K128" s="17">
        <v>452</v>
      </c>
      <c r="L128" s="17">
        <f t="shared" si="6"/>
        <v>1280</v>
      </c>
    </row>
    <row r="129" spans="1:12" ht="15">
      <c r="A129" s="7"/>
      <c r="B129" s="11" t="s">
        <v>138</v>
      </c>
      <c r="C129" s="2">
        <v>2000</v>
      </c>
      <c r="D129" s="31" t="s">
        <v>493</v>
      </c>
      <c r="E129" s="34">
        <v>33.29</v>
      </c>
      <c r="F129" s="17">
        <v>34.19</v>
      </c>
      <c r="G129" s="17">
        <v>424</v>
      </c>
      <c r="H129" s="21" t="s">
        <v>371</v>
      </c>
      <c r="I129" s="17">
        <v>406</v>
      </c>
      <c r="J129" s="21" t="s">
        <v>372</v>
      </c>
      <c r="K129" s="17">
        <v>403</v>
      </c>
      <c r="L129" s="17">
        <f t="shared" si="6"/>
        <v>1233</v>
      </c>
    </row>
    <row r="130" spans="1:12" ht="15">
      <c r="A130" s="7"/>
      <c r="B130" s="11" t="s">
        <v>49</v>
      </c>
      <c r="C130" s="2">
        <v>2000</v>
      </c>
      <c r="D130" s="31" t="s">
        <v>93</v>
      </c>
      <c r="E130" s="34">
        <v>32.48</v>
      </c>
      <c r="F130" s="17">
        <v>33.86</v>
      </c>
      <c r="G130" s="17">
        <v>437</v>
      </c>
      <c r="H130" s="21" t="s">
        <v>373</v>
      </c>
      <c r="I130" s="17">
        <v>395</v>
      </c>
      <c r="J130" s="21" t="s">
        <v>374</v>
      </c>
      <c r="K130" s="17">
        <v>365</v>
      </c>
      <c r="L130" s="17">
        <f t="shared" si="6"/>
        <v>1197</v>
      </c>
    </row>
    <row r="131" spans="1:12" ht="15">
      <c r="A131" s="7"/>
      <c r="B131" s="11" t="s">
        <v>144</v>
      </c>
      <c r="C131" s="2">
        <v>2000</v>
      </c>
      <c r="D131" s="31" t="s">
        <v>497</v>
      </c>
      <c r="E131" s="34">
        <v>36.19</v>
      </c>
      <c r="F131" s="17">
        <v>36.81</v>
      </c>
      <c r="G131" s="17">
        <v>340</v>
      </c>
      <c r="H131" s="21" t="s">
        <v>375</v>
      </c>
      <c r="I131" s="17">
        <v>335</v>
      </c>
      <c r="J131" s="21" t="s">
        <v>376</v>
      </c>
      <c r="K131" s="17">
        <v>377</v>
      </c>
      <c r="L131" s="17">
        <f t="shared" si="6"/>
        <v>1052</v>
      </c>
    </row>
    <row r="132" spans="2:12" ht="15">
      <c r="B132" s="13" t="s">
        <v>147</v>
      </c>
      <c r="C132" s="15">
        <v>2000</v>
      </c>
      <c r="D132" s="29" t="s">
        <v>500</v>
      </c>
      <c r="E132" s="38">
        <v>36.75</v>
      </c>
      <c r="F132" s="19">
        <v>36.19</v>
      </c>
      <c r="G132" s="19">
        <v>358</v>
      </c>
      <c r="H132" s="19" t="s">
        <v>377</v>
      </c>
      <c r="I132" s="19">
        <v>294</v>
      </c>
      <c r="J132" s="19" t="s">
        <v>378</v>
      </c>
      <c r="K132" s="19">
        <v>301</v>
      </c>
      <c r="L132" s="19">
        <f t="shared" si="6"/>
        <v>953</v>
      </c>
    </row>
    <row r="133" spans="2:12" ht="15">
      <c r="B133" s="11" t="s">
        <v>146</v>
      </c>
      <c r="C133" s="2">
        <v>2000</v>
      </c>
      <c r="D133" s="31" t="s">
        <v>497</v>
      </c>
      <c r="E133" s="34">
        <v>39.8</v>
      </c>
      <c r="F133" s="19">
        <v>39.45</v>
      </c>
      <c r="G133" s="19">
        <v>276</v>
      </c>
      <c r="H133" s="19" t="s">
        <v>379</v>
      </c>
      <c r="I133" s="19">
        <v>264</v>
      </c>
      <c r="J133" s="19" t="s">
        <v>380</v>
      </c>
      <c r="K133" s="19">
        <v>275</v>
      </c>
      <c r="L133" s="19">
        <f t="shared" si="6"/>
        <v>815</v>
      </c>
    </row>
    <row r="134" spans="1:11" ht="15">
      <c r="A134" s="7"/>
      <c r="B134" s="11"/>
      <c r="F134" s="17"/>
      <c r="G134" s="17"/>
      <c r="H134" s="17"/>
      <c r="I134" s="17"/>
      <c r="J134" s="17"/>
      <c r="K134" s="17"/>
    </row>
    <row r="135" spans="1:12" ht="15">
      <c r="A135" s="4" t="s">
        <v>11</v>
      </c>
      <c r="B135" s="1"/>
      <c r="C135" s="2"/>
      <c r="D135" s="27"/>
      <c r="E135" s="39"/>
      <c r="F135" s="16"/>
      <c r="G135" s="17"/>
      <c r="H135" s="17"/>
      <c r="I135" s="17"/>
      <c r="J135" s="17"/>
      <c r="K135" s="17" t="s">
        <v>15</v>
      </c>
      <c r="L135" s="17" t="s">
        <v>11</v>
      </c>
    </row>
    <row r="136" spans="1:12" ht="15">
      <c r="A136" s="7"/>
      <c r="B136" s="11" t="s">
        <v>44</v>
      </c>
      <c r="C136" s="15">
        <v>2001</v>
      </c>
      <c r="D136" s="31" t="s">
        <v>93</v>
      </c>
      <c r="E136" s="34">
        <v>31.84</v>
      </c>
      <c r="F136" s="20">
        <v>32.4</v>
      </c>
      <c r="G136" s="17">
        <v>499</v>
      </c>
      <c r="H136" s="21" t="s">
        <v>381</v>
      </c>
      <c r="I136" s="17">
        <v>436</v>
      </c>
      <c r="J136" s="21" t="s">
        <v>382</v>
      </c>
      <c r="K136" s="17">
        <v>436</v>
      </c>
      <c r="L136" s="17">
        <f aca="true" t="shared" si="7" ref="L136:L144">SUM(G136+I136+K136)</f>
        <v>1371</v>
      </c>
    </row>
    <row r="137" spans="1:12" ht="15">
      <c r="A137" s="7"/>
      <c r="B137" s="11" t="s">
        <v>143</v>
      </c>
      <c r="C137" s="15">
        <v>2002</v>
      </c>
      <c r="D137" s="31" t="s">
        <v>494</v>
      </c>
      <c r="E137" s="34">
        <v>33.85</v>
      </c>
      <c r="F137" s="17">
        <v>34.37</v>
      </c>
      <c r="G137" s="17">
        <v>418</v>
      </c>
      <c r="H137" s="21" t="s">
        <v>383</v>
      </c>
      <c r="I137" s="17">
        <v>407</v>
      </c>
      <c r="J137" s="21" t="s">
        <v>384</v>
      </c>
      <c r="K137" s="17">
        <v>419</v>
      </c>
      <c r="L137" s="17">
        <f t="shared" si="7"/>
        <v>1244</v>
      </c>
    </row>
    <row r="138" spans="1:12" ht="15">
      <c r="A138" s="7"/>
      <c r="B138" s="11" t="s">
        <v>47</v>
      </c>
      <c r="C138" s="15">
        <v>2001</v>
      </c>
      <c r="D138" s="31" t="s">
        <v>93</v>
      </c>
      <c r="E138" s="34">
        <v>33.65</v>
      </c>
      <c r="F138" s="20">
        <v>35</v>
      </c>
      <c r="G138" s="17">
        <v>395</v>
      </c>
      <c r="H138" s="21" t="s">
        <v>385</v>
      </c>
      <c r="I138" s="17">
        <v>395</v>
      </c>
      <c r="J138" s="21" t="s">
        <v>386</v>
      </c>
      <c r="K138" s="17">
        <v>430</v>
      </c>
      <c r="L138" s="17">
        <f t="shared" si="7"/>
        <v>1220</v>
      </c>
    </row>
    <row r="139" spans="1:12" ht="15">
      <c r="A139" s="7"/>
      <c r="B139" s="11" t="s">
        <v>139</v>
      </c>
      <c r="C139" s="15">
        <v>2001</v>
      </c>
      <c r="D139" s="31" t="s">
        <v>140</v>
      </c>
      <c r="E139" s="34">
        <v>35.14</v>
      </c>
      <c r="F139" s="17">
        <v>34.37</v>
      </c>
      <c r="G139" s="17">
        <v>418</v>
      </c>
      <c r="H139" s="21" t="s">
        <v>387</v>
      </c>
      <c r="I139" s="17">
        <v>379</v>
      </c>
      <c r="J139" s="21" t="s">
        <v>388</v>
      </c>
      <c r="K139" s="17">
        <v>371</v>
      </c>
      <c r="L139" s="17">
        <f t="shared" si="7"/>
        <v>1168</v>
      </c>
    </row>
    <row r="140" spans="1:12" ht="15">
      <c r="A140" s="7"/>
      <c r="B140" s="11" t="s">
        <v>141</v>
      </c>
      <c r="C140" s="15">
        <v>2002</v>
      </c>
      <c r="D140" s="31" t="s">
        <v>493</v>
      </c>
      <c r="E140" s="34">
        <v>34.46</v>
      </c>
      <c r="F140" s="17">
        <v>35.04</v>
      </c>
      <c r="G140" s="17">
        <v>394</v>
      </c>
      <c r="H140" s="21" t="s">
        <v>389</v>
      </c>
      <c r="I140" s="17">
        <v>383</v>
      </c>
      <c r="J140" s="21" t="s">
        <v>390</v>
      </c>
      <c r="K140" s="17">
        <v>369</v>
      </c>
      <c r="L140" s="17">
        <f t="shared" si="7"/>
        <v>1146</v>
      </c>
    </row>
    <row r="141" spans="1:12" ht="15">
      <c r="A141" s="7"/>
      <c r="B141" s="11" t="s">
        <v>148</v>
      </c>
      <c r="C141" s="2">
        <v>2002</v>
      </c>
      <c r="D141" s="31" t="s">
        <v>497</v>
      </c>
      <c r="E141" s="34">
        <v>40.01</v>
      </c>
      <c r="F141" s="17">
        <v>38.84</v>
      </c>
      <c r="G141" s="17">
        <v>289</v>
      </c>
      <c r="H141" s="21" t="s">
        <v>391</v>
      </c>
      <c r="I141" s="17">
        <v>274</v>
      </c>
      <c r="J141" s="21" t="s">
        <v>392</v>
      </c>
      <c r="K141" s="17">
        <v>297</v>
      </c>
      <c r="L141" s="17">
        <f t="shared" si="7"/>
        <v>860</v>
      </c>
    </row>
    <row r="142" spans="2:12" ht="15">
      <c r="B142" s="13" t="s">
        <v>145</v>
      </c>
      <c r="C142" s="9">
        <v>2002</v>
      </c>
      <c r="D142" s="32" t="s">
        <v>497</v>
      </c>
      <c r="E142" s="34">
        <v>40.07</v>
      </c>
      <c r="F142" s="20">
        <v>40</v>
      </c>
      <c r="G142" s="17">
        <v>265</v>
      </c>
      <c r="H142" s="21" t="s">
        <v>393</v>
      </c>
      <c r="I142" s="17">
        <v>271</v>
      </c>
      <c r="J142" s="21" t="s">
        <v>394</v>
      </c>
      <c r="K142" s="19">
        <v>284</v>
      </c>
      <c r="L142" s="17">
        <f t="shared" si="7"/>
        <v>820</v>
      </c>
    </row>
    <row r="143" spans="1:12" ht="15">
      <c r="A143" s="14"/>
      <c r="B143" s="13" t="s">
        <v>149</v>
      </c>
      <c r="C143" s="9">
        <v>2002</v>
      </c>
      <c r="D143" s="32" t="s">
        <v>497</v>
      </c>
      <c r="E143" s="37">
        <v>41.77</v>
      </c>
      <c r="F143" s="19">
        <v>41.16</v>
      </c>
      <c r="G143" s="19">
        <v>243</v>
      </c>
      <c r="H143" s="19" t="s">
        <v>395</v>
      </c>
      <c r="I143" s="19">
        <v>230</v>
      </c>
      <c r="J143" s="19" t="s">
        <v>396</v>
      </c>
      <c r="K143" s="19">
        <v>280</v>
      </c>
      <c r="L143" s="17">
        <f t="shared" si="7"/>
        <v>753</v>
      </c>
    </row>
    <row r="144" spans="1:12" ht="15">
      <c r="A144" s="7"/>
      <c r="B144" s="11" t="s">
        <v>501</v>
      </c>
      <c r="C144" s="2">
        <v>2001</v>
      </c>
      <c r="D144" s="31" t="s">
        <v>35</v>
      </c>
      <c r="E144" s="34">
        <v>38</v>
      </c>
      <c r="F144" s="20">
        <v>41.1</v>
      </c>
      <c r="G144" s="17">
        <v>244</v>
      </c>
      <c r="H144" s="21" t="s">
        <v>397</v>
      </c>
      <c r="I144" s="17">
        <v>228</v>
      </c>
      <c r="J144" s="21" t="s">
        <v>398</v>
      </c>
      <c r="K144" s="17">
        <v>253</v>
      </c>
      <c r="L144" s="17">
        <f t="shared" si="7"/>
        <v>725</v>
      </c>
    </row>
    <row r="146" spans="1:12" ht="15">
      <c r="A146" s="3" t="s">
        <v>5</v>
      </c>
      <c r="B146" s="1"/>
      <c r="C146" s="2"/>
      <c r="D146" s="27"/>
      <c r="E146" s="39" t="s">
        <v>2</v>
      </c>
      <c r="F146" s="16" t="s">
        <v>2</v>
      </c>
      <c r="G146" s="18" t="s">
        <v>13</v>
      </c>
      <c r="H146" s="18" t="s">
        <v>3</v>
      </c>
      <c r="I146" s="18" t="s">
        <v>13</v>
      </c>
      <c r="J146" s="18" t="s">
        <v>4</v>
      </c>
      <c r="K146" s="18" t="s">
        <v>13</v>
      </c>
      <c r="L146" s="18" t="s">
        <v>234</v>
      </c>
    </row>
    <row r="147" spans="1:13" s="12" customFormat="1" ht="15">
      <c r="A147" s="11"/>
      <c r="B147" s="11" t="s">
        <v>151</v>
      </c>
      <c r="C147" s="7">
        <v>1988</v>
      </c>
      <c r="D147" s="31" t="s">
        <v>73</v>
      </c>
      <c r="E147" s="34">
        <v>26.3</v>
      </c>
      <c r="F147" s="25">
        <v>27.22</v>
      </c>
      <c r="G147" s="21">
        <v>573</v>
      </c>
      <c r="H147" s="21">
        <v>59.51</v>
      </c>
      <c r="I147" s="21">
        <v>556</v>
      </c>
      <c r="J147" s="21" t="s">
        <v>399</v>
      </c>
      <c r="K147" s="21">
        <v>540</v>
      </c>
      <c r="L147" s="17">
        <f aca="true" t="shared" si="8" ref="L147:L152">SUM(G147+I147+K147)</f>
        <v>1669</v>
      </c>
      <c r="M147" s="23"/>
    </row>
    <row r="148" spans="1:12" ht="15">
      <c r="A148" s="3"/>
      <c r="B148" s="11" t="s">
        <v>150</v>
      </c>
      <c r="C148" s="2">
        <v>1997</v>
      </c>
      <c r="D148" s="31" t="s">
        <v>494</v>
      </c>
      <c r="E148" s="34">
        <v>28.37</v>
      </c>
      <c r="F148" s="17">
        <v>29.13</v>
      </c>
      <c r="G148" s="17">
        <v>467</v>
      </c>
      <c r="H148" s="21" t="s">
        <v>400</v>
      </c>
      <c r="I148" s="17">
        <v>490</v>
      </c>
      <c r="J148" s="21" t="s">
        <v>401</v>
      </c>
      <c r="K148" s="17">
        <v>473</v>
      </c>
      <c r="L148" s="17">
        <f t="shared" si="8"/>
        <v>1430</v>
      </c>
    </row>
    <row r="149" spans="1:12" ht="15">
      <c r="A149" s="3"/>
      <c r="B149" s="11" t="s">
        <v>152</v>
      </c>
      <c r="C149" s="2">
        <v>1998</v>
      </c>
      <c r="D149" s="31" t="s">
        <v>93</v>
      </c>
      <c r="E149" s="34">
        <v>27.81</v>
      </c>
      <c r="F149" s="17">
        <v>28.96</v>
      </c>
      <c r="G149" s="17">
        <v>475</v>
      </c>
      <c r="H149" s="21" t="s">
        <v>402</v>
      </c>
      <c r="I149" s="17">
        <v>483</v>
      </c>
      <c r="J149" s="21" t="s">
        <v>403</v>
      </c>
      <c r="K149" s="17">
        <v>454</v>
      </c>
      <c r="L149" s="17">
        <f t="shared" si="8"/>
        <v>1412</v>
      </c>
    </row>
    <row r="150" spans="1:12" ht="15">
      <c r="A150" s="3"/>
      <c r="B150" s="11" t="s">
        <v>153</v>
      </c>
      <c r="C150" s="2">
        <v>1998</v>
      </c>
      <c r="D150" s="31" t="s">
        <v>495</v>
      </c>
      <c r="E150" s="34">
        <v>30.89</v>
      </c>
      <c r="F150" s="17">
        <v>29.96</v>
      </c>
      <c r="G150" s="17">
        <v>429</v>
      </c>
      <c r="H150" s="21" t="s">
        <v>404</v>
      </c>
      <c r="I150" s="17">
        <v>454</v>
      </c>
      <c r="J150" s="21" t="s">
        <v>203</v>
      </c>
      <c r="K150" s="17">
        <v>452</v>
      </c>
      <c r="L150" s="17">
        <f t="shared" si="8"/>
        <v>1335</v>
      </c>
    </row>
    <row r="151" spans="1:12" ht="15">
      <c r="A151" s="3"/>
      <c r="B151" s="11" t="s">
        <v>155</v>
      </c>
      <c r="C151" s="2">
        <v>1998</v>
      </c>
      <c r="D151" s="31" t="s">
        <v>493</v>
      </c>
      <c r="E151" s="34">
        <v>28.45</v>
      </c>
      <c r="F151" s="17">
        <v>28.72</v>
      </c>
      <c r="G151" s="17">
        <v>487</v>
      </c>
      <c r="H151" s="21" t="s">
        <v>405</v>
      </c>
      <c r="I151" s="17">
        <v>427</v>
      </c>
      <c r="J151" s="21" t="s">
        <v>406</v>
      </c>
      <c r="K151" s="17">
        <v>387</v>
      </c>
      <c r="L151" s="17">
        <f t="shared" si="8"/>
        <v>1301</v>
      </c>
    </row>
    <row r="152" spans="1:12" ht="15">
      <c r="A152" s="3"/>
      <c r="B152" s="11" t="s">
        <v>154</v>
      </c>
      <c r="C152" s="2">
        <v>1998</v>
      </c>
      <c r="D152" s="31" t="s">
        <v>34</v>
      </c>
      <c r="E152" s="34">
        <v>29.8</v>
      </c>
      <c r="F152" s="17">
        <v>30.37</v>
      </c>
      <c r="G152" s="17">
        <v>412</v>
      </c>
      <c r="H152" s="21" t="s">
        <v>407</v>
      </c>
      <c r="I152" s="17">
        <v>426</v>
      </c>
      <c r="J152" s="21" t="s">
        <v>408</v>
      </c>
      <c r="K152" s="17">
        <v>438</v>
      </c>
      <c r="L152" s="17">
        <f t="shared" si="8"/>
        <v>1276</v>
      </c>
    </row>
    <row r="153" spans="1:12" ht="15">
      <c r="A153" s="2"/>
      <c r="B153" s="11" t="s">
        <v>67</v>
      </c>
      <c r="C153" s="2">
        <v>1993</v>
      </c>
      <c r="D153" s="31" t="s">
        <v>493</v>
      </c>
      <c r="E153" s="34">
        <v>26.5</v>
      </c>
      <c r="F153" s="20">
        <v>27.51</v>
      </c>
      <c r="G153" s="24">
        <v>555</v>
      </c>
      <c r="H153" s="21" t="s">
        <v>409</v>
      </c>
      <c r="I153" s="17">
        <v>535</v>
      </c>
      <c r="J153" s="21" t="s">
        <v>410</v>
      </c>
      <c r="K153" s="21" t="s">
        <v>411</v>
      </c>
      <c r="L153" s="24">
        <f>SUM(G153+I153)</f>
        <v>1090</v>
      </c>
    </row>
    <row r="155" spans="1:12" ht="15">
      <c r="A155" s="3" t="s">
        <v>12</v>
      </c>
      <c r="B155" s="1"/>
      <c r="C155" s="2"/>
      <c r="D155" s="27"/>
      <c r="E155" s="34"/>
      <c r="F155" s="17"/>
      <c r="G155" s="17"/>
      <c r="H155" s="17"/>
      <c r="I155" s="17"/>
      <c r="J155" s="17"/>
      <c r="K155" s="17" t="s">
        <v>16</v>
      </c>
      <c r="L155" s="17" t="s">
        <v>12</v>
      </c>
    </row>
    <row r="156" spans="1:12" ht="15">
      <c r="A156" s="3"/>
      <c r="B156" s="11" t="s">
        <v>41</v>
      </c>
      <c r="C156" s="2">
        <v>1999</v>
      </c>
      <c r="D156" s="31" t="s">
        <v>35</v>
      </c>
      <c r="E156" s="34">
        <v>28.4</v>
      </c>
      <c r="F156" s="17">
        <v>29.87</v>
      </c>
      <c r="G156" s="17">
        <v>433</v>
      </c>
      <c r="H156" s="21" t="s">
        <v>412</v>
      </c>
      <c r="I156" s="17">
        <v>422</v>
      </c>
      <c r="J156" s="21" t="s">
        <v>413</v>
      </c>
      <c r="K156" s="17">
        <v>414</v>
      </c>
      <c r="L156" s="17">
        <f aca="true" t="shared" si="9" ref="L156:L165">SUM(G156+I156+K156)</f>
        <v>1269</v>
      </c>
    </row>
    <row r="157" spans="1:12" ht="15">
      <c r="A157" s="7"/>
      <c r="B157" s="11" t="s">
        <v>33</v>
      </c>
      <c r="C157" s="2">
        <v>1999</v>
      </c>
      <c r="D157" s="31" t="s">
        <v>34</v>
      </c>
      <c r="E157" s="34">
        <v>29.6</v>
      </c>
      <c r="F157" s="17">
        <v>32.81</v>
      </c>
      <c r="G157" s="17">
        <v>327</v>
      </c>
      <c r="H157" s="21" t="s">
        <v>414</v>
      </c>
      <c r="I157" s="17">
        <v>440</v>
      </c>
      <c r="J157" s="21" t="s">
        <v>415</v>
      </c>
      <c r="K157" s="17">
        <v>493</v>
      </c>
      <c r="L157" s="17">
        <f t="shared" si="9"/>
        <v>1260</v>
      </c>
    </row>
    <row r="158" spans="1:12" ht="15">
      <c r="A158" s="7"/>
      <c r="B158" s="11" t="s">
        <v>156</v>
      </c>
      <c r="C158" s="2">
        <v>2000</v>
      </c>
      <c r="D158" s="31" t="s">
        <v>34</v>
      </c>
      <c r="E158" s="34">
        <v>30.8</v>
      </c>
      <c r="F158" s="17">
        <v>29.69</v>
      </c>
      <c r="G158" s="17">
        <v>429</v>
      </c>
      <c r="H158" s="21" t="s">
        <v>416</v>
      </c>
      <c r="I158" s="17">
        <v>416</v>
      </c>
      <c r="J158" s="21" t="s">
        <v>417</v>
      </c>
      <c r="K158" s="17">
        <v>399</v>
      </c>
      <c r="L158" s="17">
        <f t="shared" si="9"/>
        <v>1244</v>
      </c>
    </row>
    <row r="159" spans="2:12" ht="15">
      <c r="B159" s="13" t="s">
        <v>157</v>
      </c>
      <c r="C159" s="9">
        <v>2000</v>
      </c>
      <c r="D159" s="32" t="s">
        <v>494</v>
      </c>
      <c r="E159" s="37">
        <v>31.08</v>
      </c>
      <c r="F159" s="19">
        <v>31.04</v>
      </c>
      <c r="G159" s="19">
        <v>386</v>
      </c>
      <c r="H159" s="19" t="s">
        <v>418</v>
      </c>
      <c r="I159" s="19">
        <v>385</v>
      </c>
      <c r="J159" s="19" t="s">
        <v>419</v>
      </c>
      <c r="K159" s="19">
        <v>356</v>
      </c>
      <c r="L159" s="17">
        <f t="shared" si="9"/>
        <v>1127</v>
      </c>
    </row>
    <row r="160" spans="1:12" ht="15">
      <c r="A160" s="3"/>
      <c r="B160" s="11" t="s">
        <v>71</v>
      </c>
      <c r="C160" s="2">
        <v>1999</v>
      </c>
      <c r="D160" s="31" t="s">
        <v>493</v>
      </c>
      <c r="E160" s="34">
        <v>27.17</v>
      </c>
      <c r="F160" s="20">
        <v>28</v>
      </c>
      <c r="G160" s="17">
        <v>526</v>
      </c>
      <c r="H160" s="21" t="s">
        <v>420</v>
      </c>
      <c r="I160" s="17"/>
      <c r="J160" s="21" t="s">
        <v>421</v>
      </c>
      <c r="K160" s="17">
        <v>470</v>
      </c>
      <c r="L160" s="17">
        <f t="shared" si="9"/>
        <v>996</v>
      </c>
    </row>
    <row r="161" spans="2:12" ht="15">
      <c r="B161" s="13" t="s">
        <v>162</v>
      </c>
      <c r="C161" s="9">
        <v>1999</v>
      </c>
      <c r="D161" s="32" t="s">
        <v>495</v>
      </c>
      <c r="E161" s="37">
        <v>34</v>
      </c>
      <c r="F161" s="19">
        <v>33.43</v>
      </c>
      <c r="G161" s="19">
        <v>309</v>
      </c>
      <c r="H161" s="19" t="s">
        <v>422</v>
      </c>
      <c r="I161" s="19">
        <v>299</v>
      </c>
      <c r="J161" s="19" t="s">
        <v>423</v>
      </c>
      <c r="K161" s="19">
        <v>317</v>
      </c>
      <c r="L161" s="17">
        <f t="shared" si="9"/>
        <v>925</v>
      </c>
    </row>
    <row r="162" spans="2:12" ht="15">
      <c r="B162" s="13" t="s">
        <v>161</v>
      </c>
      <c r="C162" s="9">
        <v>2001</v>
      </c>
      <c r="D162" s="32" t="s">
        <v>493</v>
      </c>
      <c r="E162" s="37">
        <v>34.5</v>
      </c>
      <c r="F162" s="51">
        <v>34.1</v>
      </c>
      <c r="G162" s="19">
        <v>291</v>
      </c>
      <c r="H162" s="19" t="s">
        <v>424</v>
      </c>
      <c r="I162" s="19">
        <v>280</v>
      </c>
      <c r="J162" s="19" t="s">
        <v>425</v>
      </c>
      <c r="K162" s="19">
        <v>294</v>
      </c>
      <c r="L162" s="17">
        <f t="shared" si="9"/>
        <v>865</v>
      </c>
    </row>
    <row r="163" spans="2:12" ht="15">
      <c r="B163" s="13" t="s">
        <v>160</v>
      </c>
      <c r="C163" s="9">
        <v>1999</v>
      </c>
      <c r="D163" s="32" t="s">
        <v>73</v>
      </c>
      <c r="E163" s="37">
        <v>35.06</v>
      </c>
      <c r="F163" s="19">
        <v>35.83</v>
      </c>
      <c r="G163" s="19">
        <v>251</v>
      </c>
      <c r="H163" s="19" t="s">
        <v>177</v>
      </c>
      <c r="I163" s="19">
        <v>256</v>
      </c>
      <c r="J163" s="19" t="s">
        <v>426</v>
      </c>
      <c r="K163" s="19">
        <v>264</v>
      </c>
      <c r="L163" s="17">
        <f t="shared" si="9"/>
        <v>771</v>
      </c>
    </row>
    <row r="164" spans="1:12" ht="15">
      <c r="A164" s="7"/>
      <c r="B164" s="11" t="s">
        <v>158</v>
      </c>
      <c r="C164" s="2">
        <v>2000</v>
      </c>
      <c r="D164" s="31" t="s">
        <v>500</v>
      </c>
      <c r="E164" s="34">
        <v>39.42</v>
      </c>
      <c r="F164" s="17">
        <v>36.87</v>
      </c>
      <c r="G164" s="21">
        <v>230</v>
      </c>
      <c r="H164" s="21" t="s">
        <v>427</v>
      </c>
      <c r="I164" s="17">
        <v>231</v>
      </c>
      <c r="J164" s="21" t="s">
        <v>428</v>
      </c>
      <c r="K164" s="17">
        <v>235</v>
      </c>
      <c r="L164" s="17">
        <f t="shared" si="9"/>
        <v>696</v>
      </c>
    </row>
    <row r="165" spans="2:12" ht="15">
      <c r="B165" s="13" t="s">
        <v>159</v>
      </c>
      <c r="C165" s="9">
        <v>2003</v>
      </c>
      <c r="D165" s="32" t="s">
        <v>493</v>
      </c>
      <c r="E165" s="37">
        <v>35.85</v>
      </c>
      <c r="F165" s="19">
        <v>35.97</v>
      </c>
      <c r="G165" s="19">
        <v>248</v>
      </c>
      <c r="H165" s="19" t="s">
        <v>429</v>
      </c>
      <c r="I165" s="19">
        <v>226</v>
      </c>
      <c r="J165" s="19" t="s">
        <v>430</v>
      </c>
      <c r="K165" s="19">
        <v>213</v>
      </c>
      <c r="L165" s="17">
        <f t="shared" si="9"/>
        <v>687</v>
      </c>
    </row>
    <row r="167" spans="1:12" ht="15.75">
      <c r="A167" s="5" t="s">
        <v>10</v>
      </c>
      <c r="B167" s="1"/>
      <c r="C167" s="4"/>
      <c r="D167" s="28"/>
      <c r="E167" s="35"/>
      <c r="F167" s="18"/>
      <c r="G167" s="18"/>
      <c r="H167" s="18"/>
      <c r="I167" s="18"/>
      <c r="J167" s="18"/>
      <c r="K167" s="18"/>
      <c r="L167" s="17"/>
    </row>
    <row r="168" spans="1:12" ht="15">
      <c r="A168" s="3" t="s">
        <v>1</v>
      </c>
      <c r="B168" s="1"/>
      <c r="C168" s="4"/>
      <c r="D168" s="28"/>
      <c r="E168" s="39" t="s">
        <v>2</v>
      </c>
      <c r="F168" s="16" t="s">
        <v>3</v>
      </c>
      <c r="G168" s="18" t="s">
        <v>249</v>
      </c>
      <c r="H168" s="18" t="s">
        <v>4</v>
      </c>
      <c r="I168" s="18" t="s">
        <v>249</v>
      </c>
      <c r="J168" s="18" t="s">
        <v>20</v>
      </c>
      <c r="K168" s="18" t="s">
        <v>249</v>
      </c>
      <c r="L168" s="18" t="s">
        <v>234</v>
      </c>
    </row>
    <row r="169" spans="1:13" s="12" customFormat="1" ht="15.75">
      <c r="A169" s="10"/>
      <c r="B169" s="11" t="s">
        <v>165</v>
      </c>
      <c r="C169" s="7">
        <v>2000</v>
      </c>
      <c r="D169" s="31" t="s">
        <v>34</v>
      </c>
      <c r="E169" s="36" t="s">
        <v>163</v>
      </c>
      <c r="F169" s="21" t="s">
        <v>431</v>
      </c>
      <c r="G169" s="21">
        <v>468</v>
      </c>
      <c r="H169" s="21" t="s">
        <v>432</v>
      </c>
      <c r="I169" s="21">
        <v>465</v>
      </c>
      <c r="J169" s="21" t="s">
        <v>433</v>
      </c>
      <c r="K169" s="21">
        <v>462</v>
      </c>
      <c r="L169" s="17">
        <f>SUM(G169+I169+K169)</f>
        <v>1395</v>
      </c>
      <c r="M169" s="23"/>
    </row>
    <row r="170" spans="1:12" ht="15">
      <c r="A170" s="3"/>
      <c r="B170" s="11" t="s">
        <v>172</v>
      </c>
      <c r="C170" s="7">
        <v>1999</v>
      </c>
      <c r="D170" s="31" t="s">
        <v>500</v>
      </c>
      <c r="E170" s="36" t="s">
        <v>173</v>
      </c>
      <c r="F170" s="21" t="s">
        <v>434</v>
      </c>
      <c r="G170" s="21">
        <v>416</v>
      </c>
      <c r="H170" s="21" t="s">
        <v>435</v>
      </c>
      <c r="I170" s="21">
        <v>426</v>
      </c>
      <c r="J170" s="21" t="s">
        <v>436</v>
      </c>
      <c r="K170" s="21">
        <v>433</v>
      </c>
      <c r="L170" s="17">
        <f aca="true" t="shared" si="10" ref="L170:L193">SUM(G170+I170+K170)</f>
        <v>1275</v>
      </c>
    </row>
    <row r="171" spans="2:12" ht="15">
      <c r="B171" t="s">
        <v>170</v>
      </c>
      <c r="C171" s="15">
        <v>1999</v>
      </c>
      <c r="D171" s="31" t="s">
        <v>500</v>
      </c>
      <c r="E171" s="38" t="s">
        <v>171</v>
      </c>
      <c r="F171" s="19" t="s">
        <v>437</v>
      </c>
      <c r="G171" s="19">
        <v>441</v>
      </c>
      <c r="H171" s="19" t="s">
        <v>438</v>
      </c>
      <c r="I171" s="19">
        <v>397</v>
      </c>
      <c r="J171" s="19" t="s">
        <v>439</v>
      </c>
      <c r="K171" s="19">
        <v>402</v>
      </c>
      <c r="L171" s="17">
        <f t="shared" si="10"/>
        <v>1240</v>
      </c>
    </row>
    <row r="172" spans="1:13" s="12" customFormat="1" ht="15.75">
      <c r="A172" s="10"/>
      <c r="B172" s="11" t="s">
        <v>176</v>
      </c>
      <c r="C172" s="7">
        <v>2000</v>
      </c>
      <c r="D172" s="31" t="s">
        <v>500</v>
      </c>
      <c r="E172" s="36" t="s">
        <v>177</v>
      </c>
      <c r="F172" s="21" t="s">
        <v>440</v>
      </c>
      <c r="G172" s="21">
        <v>416</v>
      </c>
      <c r="H172" s="21" t="s">
        <v>441</v>
      </c>
      <c r="I172" s="21">
        <v>407</v>
      </c>
      <c r="J172" s="21" t="s">
        <v>442</v>
      </c>
      <c r="K172" s="21">
        <v>416</v>
      </c>
      <c r="L172" s="17">
        <f t="shared" si="10"/>
        <v>1239</v>
      </c>
      <c r="M172" s="23"/>
    </row>
    <row r="173" spans="1:13" s="12" customFormat="1" ht="15.75">
      <c r="A173" s="10"/>
      <c r="B173" s="11" t="s">
        <v>62</v>
      </c>
      <c r="C173" s="7">
        <v>1999</v>
      </c>
      <c r="D173" s="31" t="s">
        <v>495</v>
      </c>
      <c r="E173" s="36" t="s">
        <v>167</v>
      </c>
      <c r="F173" s="21" t="s">
        <v>443</v>
      </c>
      <c r="G173" s="21">
        <v>435</v>
      </c>
      <c r="H173" s="21" t="s">
        <v>444</v>
      </c>
      <c r="I173" s="21">
        <v>352</v>
      </c>
      <c r="J173" s="21" t="s">
        <v>445</v>
      </c>
      <c r="K173" s="21">
        <v>404</v>
      </c>
      <c r="L173" s="17">
        <f t="shared" si="10"/>
        <v>1191</v>
      </c>
      <c r="M173" s="23"/>
    </row>
    <row r="174" spans="1:13" s="12" customFormat="1" ht="15">
      <c r="A174" s="3" t="s">
        <v>11</v>
      </c>
      <c r="B174" s="11"/>
      <c r="C174" s="7"/>
      <c r="D174" s="31"/>
      <c r="E174" s="36"/>
      <c r="F174" s="21"/>
      <c r="G174" s="21"/>
      <c r="H174" s="21"/>
      <c r="I174" s="21"/>
      <c r="J174" s="21"/>
      <c r="K174" s="21" t="s">
        <v>21</v>
      </c>
      <c r="L174" s="21" t="s">
        <v>11</v>
      </c>
      <c r="M174" s="23"/>
    </row>
    <row r="175" spans="1:13" s="12" customFormat="1" ht="15">
      <c r="A175" s="3"/>
      <c r="B175" s="11" t="s">
        <v>168</v>
      </c>
      <c r="C175" s="7">
        <v>2001</v>
      </c>
      <c r="D175" s="31" t="s">
        <v>493</v>
      </c>
      <c r="E175" s="36" t="s">
        <v>169</v>
      </c>
      <c r="F175" s="21" t="s">
        <v>446</v>
      </c>
      <c r="G175" s="21">
        <v>515</v>
      </c>
      <c r="H175" s="21" t="s">
        <v>447</v>
      </c>
      <c r="I175" s="21">
        <v>514</v>
      </c>
      <c r="J175" s="21" t="s">
        <v>448</v>
      </c>
      <c r="K175" s="21">
        <v>473</v>
      </c>
      <c r="L175" s="17">
        <f t="shared" si="10"/>
        <v>1502</v>
      </c>
      <c r="M175" s="23"/>
    </row>
    <row r="176" spans="1:13" s="12" customFormat="1" ht="15">
      <c r="A176" s="3"/>
      <c r="B176" s="11" t="s">
        <v>164</v>
      </c>
      <c r="C176" s="7">
        <v>2001</v>
      </c>
      <c r="D176" s="31" t="s">
        <v>495</v>
      </c>
      <c r="E176" s="36" t="s">
        <v>166</v>
      </c>
      <c r="F176" s="21" t="s">
        <v>449</v>
      </c>
      <c r="G176" s="21">
        <v>428</v>
      </c>
      <c r="H176" s="21" t="s">
        <v>450</v>
      </c>
      <c r="I176" s="21">
        <v>406</v>
      </c>
      <c r="J176" s="21" t="s">
        <v>451</v>
      </c>
      <c r="K176" s="21">
        <v>391</v>
      </c>
      <c r="L176" s="17">
        <f t="shared" si="10"/>
        <v>1225</v>
      </c>
      <c r="M176" s="23"/>
    </row>
    <row r="177" spans="1:13" s="12" customFormat="1" ht="15.75">
      <c r="A177" s="10"/>
      <c r="B177" s="11" t="s">
        <v>31</v>
      </c>
      <c r="C177" s="7">
        <v>2001</v>
      </c>
      <c r="D177" s="31" t="s">
        <v>27</v>
      </c>
      <c r="E177" s="36" t="s">
        <v>32</v>
      </c>
      <c r="F177" s="21" t="s">
        <v>452</v>
      </c>
      <c r="G177" s="21">
        <v>404</v>
      </c>
      <c r="H177" s="21" t="s">
        <v>453</v>
      </c>
      <c r="I177" s="21">
        <v>379</v>
      </c>
      <c r="J177" s="21" t="s">
        <v>454</v>
      </c>
      <c r="K177" s="21">
        <v>369</v>
      </c>
      <c r="L177" s="17">
        <f t="shared" si="10"/>
        <v>1152</v>
      </c>
      <c r="M177" s="23"/>
    </row>
    <row r="178" spans="1:13" s="12" customFormat="1" ht="15.75">
      <c r="A178" s="10"/>
      <c r="B178" s="11" t="s">
        <v>174</v>
      </c>
      <c r="C178" s="7">
        <v>2001</v>
      </c>
      <c r="D178" s="31" t="s">
        <v>500</v>
      </c>
      <c r="E178" s="36" t="s">
        <v>175</v>
      </c>
      <c r="F178" s="21" t="s">
        <v>455</v>
      </c>
      <c r="G178" s="21">
        <v>357</v>
      </c>
      <c r="H178" s="21" t="s">
        <v>456</v>
      </c>
      <c r="I178" s="21">
        <v>349</v>
      </c>
      <c r="J178" s="21" t="s">
        <v>457</v>
      </c>
      <c r="K178" s="21">
        <v>360</v>
      </c>
      <c r="L178" s="17">
        <f t="shared" si="10"/>
        <v>1066</v>
      </c>
      <c r="M178" s="23"/>
    </row>
    <row r="179" spans="1:13" s="12" customFormat="1" ht="15.75">
      <c r="A179" s="10"/>
      <c r="B179" s="11"/>
      <c r="C179" s="7"/>
      <c r="D179" s="31"/>
      <c r="E179" s="36"/>
      <c r="F179" s="21"/>
      <c r="G179" s="21"/>
      <c r="H179" s="21"/>
      <c r="I179" s="21"/>
      <c r="J179" s="21"/>
      <c r="K179" s="21"/>
      <c r="L179" s="17"/>
      <c r="M179" s="23"/>
    </row>
    <row r="180" spans="1:13" s="49" customFormat="1" ht="15">
      <c r="A180" s="3" t="s">
        <v>5</v>
      </c>
      <c r="B180" s="3"/>
      <c r="C180" s="4"/>
      <c r="D180" s="28"/>
      <c r="E180" s="39" t="s">
        <v>3</v>
      </c>
      <c r="F180" s="16" t="s">
        <v>3</v>
      </c>
      <c r="G180" s="18" t="s">
        <v>13</v>
      </c>
      <c r="H180" s="18" t="s">
        <v>4</v>
      </c>
      <c r="I180" s="18" t="s">
        <v>13</v>
      </c>
      <c r="J180" s="18" t="s">
        <v>22</v>
      </c>
      <c r="K180" s="18" t="s">
        <v>13</v>
      </c>
      <c r="L180" s="18" t="s">
        <v>234</v>
      </c>
      <c r="M180" s="48"/>
    </row>
    <row r="181" spans="1:13" s="12" customFormat="1" ht="15">
      <c r="A181" s="11"/>
      <c r="B181" s="11" t="s">
        <v>180</v>
      </c>
      <c r="C181" s="7">
        <v>1997</v>
      </c>
      <c r="D181" s="31" t="s">
        <v>495</v>
      </c>
      <c r="E181" s="36" t="s">
        <v>181</v>
      </c>
      <c r="F181" s="21">
        <v>58.94</v>
      </c>
      <c r="G181" s="21">
        <v>636</v>
      </c>
      <c r="H181" s="21" t="s">
        <v>458</v>
      </c>
      <c r="I181" s="21">
        <v>640</v>
      </c>
      <c r="J181" s="21" t="s">
        <v>459</v>
      </c>
      <c r="K181" s="21">
        <v>626</v>
      </c>
      <c r="L181" s="21">
        <f>SUM(G181+I181+K181)</f>
        <v>1902</v>
      </c>
      <c r="M181" s="23"/>
    </row>
    <row r="182" spans="1:13" s="12" customFormat="1" ht="15">
      <c r="A182" s="11"/>
      <c r="B182" s="11" t="s">
        <v>182</v>
      </c>
      <c r="C182" s="7">
        <v>1996</v>
      </c>
      <c r="D182" s="31" t="s">
        <v>73</v>
      </c>
      <c r="E182" s="36" t="s">
        <v>183</v>
      </c>
      <c r="F182" s="21" t="s">
        <v>460</v>
      </c>
      <c r="G182" s="21">
        <v>594</v>
      </c>
      <c r="H182" s="21" t="s">
        <v>461</v>
      </c>
      <c r="I182" s="21">
        <v>537</v>
      </c>
      <c r="J182" s="21" t="s">
        <v>462</v>
      </c>
      <c r="K182" s="21">
        <v>580</v>
      </c>
      <c r="L182" s="21">
        <f>SUM(G182+I182+K182)</f>
        <v>1711</v>
      </c>
      <c r="M182" s="23"/>
    </row>
    <row r="183" spans="1:13" s="12" customFormat="1" ht="15">
      <c r="A183" s="11"/>
      <c r="B183" s="11" t="s">
        <v>64</v>
      </c>
      <c r="C183" s="7">
        <v>1993</v>
      </c>
      <c r="D183" s="31" t="s">
        <v>493</v>
      </c>
      <c r="E183" s="36" t="s">
        <v>65</v>
      </c>
      <c r="F183" s="21" t="s">
        <v>463</v>
      </c>
      <c r="G183" s="21">
        <v>550</v>
      </c>
      <c r="H183" s="21" t="s">
        <v>464</v>
      </c>
      <c r="I183" s="21">
        <v>513</v>
      </c>
      <c r="J183" s="21" t="s">
        <v>465</v>
      </c>
      <c r="K183" s="21">
        <v>498</v>
      </c>
      <c r="L183" s="21">
        <f t="shared" si="10"/>
        <v>1561</v>
      </c>
      <c r="M183" s="23"/>
    </row>
    <row r="184" spans="1:13" s="12" customFormat="1" ht="15">
      <c r="A184" s="11"/>
      <c r="B184" s="11" t="s">
        <v>54</v>
      </c>
      <c r="C184" s="7">
        <v>1998</v>
      </c>
      <c r="D184" s="31" t="s">
        <v>93</v>
      </c>
      <c r="E184" s="36" t="s">
        <v>55</v>
      </c>
      <c r="F184" s="21" t="s">
        <v>466</v>
      </c>
      <c r="G184" s="21">
        <v>489</v>
      </c>
      <c r="H184" s="21" t="s">
        <v>467</v>
      </c>
      <c r="I184" s="21">
        <v>483</v>
      </c>
      <c r="J184" s="21" t="s">
        <v>468</v>
      </c>
      <c r="K184" s="21">
        <v>509</v>
      </c>
      <c r="L184" s="21">
        <f>SUM(G184+I184+K184)</f>
        <v>1481</v>
      </c>
      <c r="M184" s="23"/>
    </row>
    <row r="185" spans="1:13" s="12" customFormat="1" ht="15">
      <c r="A185" s="11"/>
      <c r="B185" s="11" t="s">
        <v>178</v>
      </c>
      <c r="C185" s="7">
        <v>1997</v>
      </c>
      <c r="D185" s="31" t="s">
        <v>500</v>
      </c>
      <c r="E185" s="36" t="s">
        <v>179</v>
      </c>
      <c r="F185" s="25" t="s">
        <v>469</v>
      </c>
      <c r="G185" s="21">
        <v>535</v>
      </c>
      <c r="H185" s="21" t="s">
        <v>470</v>
      </c>
      <c r="I185" s="21">
        <v>452</v>
      </c>
      <c r="J185" s="21" t="s">
        <v>471</v>
      </c>
      <c r="K185" s="21">
        <v>429</v>
      </c>
      <c r="L185" s="21">
        <f t="shared" si="10"/>
        <v>1416</v>
      </c>
      <c r="M185" s="23"/>
    </row>
    <row r="186" spans="1:13" s="12" customFormat="1" ht="15">
      <c r="A186" s="11"/>
      <c r="B186" s="11" t="s">
        <v>190</v>
      </c>
      <c r="C186" s="7">
        <v>1998</v>
      </c>
      <c r="D186" s="31" t="s">
        <v>34</v>
      </c>
      <c r="E186" s="36" t="s">
        <v>191</v>
      </c>
      <c r="F186" s="21" t="s">
        <v>472</v>
      </c>
      <c r="G186" s="21">
        <v>423</v>
      </c>
      <c r="H186" s="21" t="s">
        <v>473</v>
      </c>
      <c r="I186" s="21">
        <v>441</v>
      </c>
      <c r="J186" s="21" t="s">
        <v>474</v>
      </c>
      <c r="K186" s="21">
        <v>467</v>
      </c>
      <c r="L186" s="21">
        <f>SUM(G186+I186+K186)</f>
        <v>1331</v>
      </c>
      <c r="M186" s="23"/>
    </row>
    <row r="187" spans="1:13" s="12" customFormat="1" ht="15">
      <c r="A187" s="11"/>
      <c r="B187" s="11" t="s">
        <v>184</v>
      </c>
      <c r="C187" s="7">
        <v>1998</v>
      </c>
      <c r="D187" s="31" t="s">
        <v>500</v>
      </c>
      <c r="E187" s="36" t="s">
        <v>185</v>
      </c>
      <c r="F187" s="21" t="s">
        <v>475</v>
      </c>
      <c r="G187" s="21">
        <v>443</v>
      </c>
      <c r="H187" s="21" t="s">
        <v>476</v>
      </c>
      <c r="I187" s="21">
        <v>419</v>
      </c>
      <c r="J187" s="21" t="s">
        <v>477</v>
      </c>
      <c r="K187" s="21">
        <v>442</v>
      </c>
      <c r="L187" s="21">
        <f t="shared" si="10"/>
        <v>1304</v>
      </c>
      <c r="M187" s="23"/>
    </row>
    <row r="188" spans="1:13" s="12" customFormat="1" ht="15">
      <c r="A188" s="11"/>
      <c r="B188" s="11" t="s">
        <v>189</v>
      </c>
      <c r="C188" s="7">
        <v>1998</v>
      </c>
      <c r="D188" s="31" t="s">
        <v>500</v>
      </c>
      <c r="E188" s="36" t="s">
        <v>188</v>
      </c>
      <c r="F188" s="21" t="s">
        <v>478</v>
      </c>
      <c r="G188" s="21">
        <v>353</v>
      </c>
      <c r="H188" s="21" t="s">
        <v>479</v>
      </c>
      <c r="I188" s="21">
        <v>353</v>
      </c>
      <c r="J188" s="21" t="s">
        <v>480</v>
      </c>
      <c r="K188" s="21">
        <v>347</v>
      </c>
      <c r="L188" s="21">
        <f t="shared" si="10"/>
        <v>1053</v>
      </c>
      <c r="M188" s="23"/>
    </row>
    <row r="189" spans="1:13" s="12" customFormat="1" ht="15">
      <c r="A189" s="3"/>
      <c r="B189" s="11"/>
      <c r="C189" s="7"/>
      <c r="D189" s="31"/>
      <c r="E189" s="36"/>
      <c r="F189" s="21"/>
      <c r="G189" s="21"/>
      <c r="H189" s="21"/>
      <c r="I189" s="21"/>
      <c r="J189" s="21"/>
      <c r="K189" s="21"/>
      <c r="L189" s="17"/>
      <c r="M189" s="23"/>
    </row>
    <row r="190" spans="1:12" ht="15">
      <c r="A190" s="3" t="s">
        <v>12</v>
      </c>
      <c r="B190" s="1"/>
      <c r="C190" s="4"/>
      <c r="D190" s="28"/>
      <c r="E190" s="35"/>
      <c r="F190" s="18"/>
      <c r="G190" s="18"/>
      <c r="I190" s="18"/>
      <c r="J190" s="18"/>
      <c r="K190" s="21" t="s">
        <v>21</v>
      </c>
      <c r="L190" s="21" t="s">
        <v>12</v>
      </c>
    </row>
    <row r="191" spans="1:13" s="12" customFormat="1" ht="15">
      <c r="A191" s="11"/>
      <c r="B191" s="11" t="s">
        <v>192</v>
      </c>
      <c r="C191" s="7">
        <v>2000</v>
      </c>
      <c r="D191" s="31" t="s">
        <v>495</v>
      </c>
      <c r="E191" s="36" t="s">
        <v>193</v>
      </c>
      <c r="F191" s="21" t="s">
        <v>481</v>
      </c>
      <c r="G191" s="21">
        <v>417</v>
      </c>
      <c r="H191" s="33" t="s">
        <v>482</v>
      </c>
      <c r="I191" s="21">
        <v>367</v>
      </c>
      <c r="J191" s="21" t="s">
        <v>483</v>
      </c>
      <c r="K191" s="21">
        <v>377</v>
      </c>
      <c r="L191" s="17">
        <f t="shared" si="10"/>
        <v>1161</v>
      </c>
      <c r="M191" s="23"/>
    </row>
    <row r="192" spans="1:12" ht="15">
      <c r="A192" s="7"/>
      <c r="B192" s="11" t="s">
        <v>56</v>
      </c>
      <c r="C192" s="2">
        <v>1999</v>
      </c>
      <c r="D192" s="31" t="s">
        <v>93</v>
      </c>
      <c r="E192" s="36" t="s">
        <v>57</v>
      </c>
      <c r="F192" s="21" t="s">
        <v>484</v>
      </c>
      <c r="G192" s="17">
        <v>394</v>
      </c>
      <c r="H192" s="21" t="s">
        <v>485</v>
      </c>
      <c r="I192" s="17">
        <v>333</v>
      </c>
      <c r="J192" s="21" t="s">
        <v>486</v>
      </c>
      <c r="K192" s="17">
        <v>325</v>
      </c>
      <c r="L192" s="17">
        <f t="shared" si="10"/>
        <v>1052</v>
      </c>
    </row>
    <row r="193" spans="1:12" ht="15">
      <c r="A193" s="7"/>
      <c r="B193" s="11" t="s">
        <v>186</v>
      </c>
      <c r="C193" s="2">
        <v>2002</v>
      </c>
      <c r="D193" s="31" t="s">
        <v>493</v>
      </c>
      <c r="E193" s="36" t="s">
        <v>187</v>
      </c>
      <c r="F193" s="21" t="s">
        <v>487</v>
      </c>
      <c r="G193" s="17">
        <v>376</v>
      </c>
      <c r="H193" s="21" t="s">
        <v>488</v>
      </c>
      <c r="I193" s="17">
        <v>336</v>
      </c>
      <c r="J193" s="21" t="s">
        <v>489</v>
      </c>
      <c r="K193" s="17">
        <v>312</v>
      </c>
      <c r="L193" s="17">
        <f t="shared" si="10"/>
        <v>1024</v>
      </c>
    </row>
    <row r="194" spans="1:11" ht="15">
      <c r="A194" s="7"/>
      <c r="B194" s="11"/>
      <c r="C194" s="2"/>
      <c r="D194" s="31"/>
      <c r="E194" s="36"/>
      <c r="F194" s="17"/>
      <c r="G194" s="17"/>
      <c r="H194" s="21"/>
      <c r="I194" s="17"/>
      <c r="J194" s="21"/>
      <c r="K194" s="17"/>
    </row>
    <row r="195" spans="1:11" ht="15">
      <c r="A195" s="50" t="s">
        <v>490</v>
      </c>
      <c r="B195" s="11"/>
      <c r="C195" s="2"/>
      <c r="D195" s="31"/>
      <c r="E195" s="36"/>
      <c r="F195" s="17"/>
      <c r="G195" s="17"/>
      <c r="H195" s="21"/>
      <c r="I195" s="17"/>
      <c r="J195" s="21"/>
      <c r="K195" s="17"/>
    </row>
    <row r="198" ht="15">
      <c r="D198" s="29" t="s">
        <v>503</v>
      </c>
    </row>
  </sheetData>
  <sheetProtection/>
  <hyperlinks>
    <hyperlink ref="A195" r:id="rId1" display="Aivi.Kulla@gmail.com"/>
  </hyperlinks>
  <printOptions/>
  <pageMargins left="0.7" right="0.7" top="0.75" bottom="0.75" header="0.3" footer="0.3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Kasutaja</cp:lastModifiedBy>
  <cp:lastPrinted>2015-01-26T18:39:41Z</cp:lastPrinted>
  <dcterms:created xsi:type="dcterms:W3CDTF">2012-01-23T19:21:42Z</dcterms:created>
  <dcterms:modified xsi:type="dcterms:W3CDTF">2015-02-03T07:13:08Z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